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485" windowHeight="7050" tabRatio="601" activeTab="0"/>
  </bookViews>
  <sheets>
    <sheet name="Mdo39" sheetId="1" r:id="rId1"/>
    <sheet name="M40-49" sheetId="2" r:id="rId2"/>
    <sheet name="Mnad50" sheetId="3" r:id="rId3"/>
    <sheet name="Ždo34" sheetId="4" r:id="rId4"/>
    <sheet name="Žnad35" sheetId="5" r:id="rId5"/>
    <sheet name="závody" sheetId="6" r:id="rId6"/>
    <sheet name="Pohár ACES+Družstva" sheetId="7" r:id="rId7"/>
    <sheet name="Síň slávy" sheetId="8" r:id="rId8"/>
  </sheets>
  <definedNames>
    <definedName name="_xlnm.Print_Titles" localSheetId="1">'M40-49'!$1:$5</definedName>
    <definedName name="_xlnm.Print_Titles" localSheetId="0">'Mdo39'!$1:$5</definedName>
    <definedName name="_xlnm.Print_Titles" localSheetId="2">'Mnad50'!$1:$5</definedName>
    <definedName name="_xlnm.Print_Titles" localSheetId="3">'Ždo34'!$1:$5</definedName>
    <definedName name="_xlnm.Print_Titles" localSheetId="4">'Žnad35'!$1:$5</definedName>
    <definedName name="_xlnm.Print_Area" localSheetId="1">'M40-49'!$C$1:$AP$75</definedName>
    <definedName name="_xlnm.Print_Area" localSheetId="0">'Mdo39'!$C$1:$AP$169</definedName>
    <definedName name="_xlnm.Print_Area" localSheetId="2">'Mnad50'!$C$1:$AP$53</definedName>
    <definedName name="_xlnm.Print_Area" localSheetId="6">'Pohár ACES+Družstva'!$B$1:$G$69</definedName>
    <definedName name="_xlnm.Print_Area" localSheetId="7">'Síň slávy'!$A$1:$M$99</definedName>
    <definedName name="_xlnm.Print_Area" localSheetId="5">'závody'!$A$1:$G$56</definedName>
    <definedName name="_xlnm.Print_Area" localSheetId="3">'Ždo34'!$C$1:$AP$71</definedName>
    <definedName name="_xlnm.Print_Area" localSheetId="4">'Žnad35'!$C$1:$AP$44</definedName>
  </definedNames>
  <calcPr fullCalcOnLoad="1"/>
</workbook>
</file>

<file path=xl/sharedStrings.xml><?xml version="1.0" encoding="utf-8"?>
<sst xmlns="http://schemas.openxmlformats.org/spreadsheetml/2006/main" count="2535" uniqueCount="1043">
  <si>
    <t>Poř.</t>
  </si>
  <si>
    <t>Jméno</t>
  </si>
  <si>
    <t>Závody</t>
  </si>
  <si>
    <t>Ročník</t>
  </si>
  <si>
    <t>Oddíl</t>
  </si>
  <si>
    <t>kat. M do 39 let</t>
  </si>
  <si>
    <t>BODY CELKEM</t>
  </si>
  <si>
    <t>AC Start K.V.</t>
  </si>
  <si>
    <t>Jindřich Mikeš</t>
  </si>
  <si>
    <t>ŠAK Chodov</t>
  </si>
  <si>
    <t>Tomáš Báča</t>
  </si>
  <si>
    <t>Vít Chocholouš</t>
  </si>
  <si>
    <t>Sokolov</t>
  </si>
  <si>
    <t>Jan Kubíček</t>
  </si>
  <si>
    <t>Michal Havlíček</t>
  </si>
  <si>
    <t>ACES Team K.V.</t>
  </si>
  <si>
    <t>Ondřej Matějíček</t>
  </si>
  <si>
    <t>Tomáš Bloudek</t>
  </si>
  <si>
    <t>Arnošt Ptáček</t>
  </si>
  <si>
    <t>kat. M 40-49</t>
  </si>
  <si>
    <t>Pavel Krieger</t>
  </si>
  <si>
    <t>Nové Sedlo</t>
  </si>
  <si>
    <t>Petr Szász</t>
  </si>
  <si>
    <t>Michal Landiga</t>
  </si>
  <si>
    <t>K.Vary</t>
  </si>
  <si>
    <t>Doubí</t>
  </si>
  <si>
    <t>Jan Gazdačko</t>
  </si>
  <si>
    <t>Jiří Vyšín</t>
  </si>
  <si>
    <t>Jiří Westrmaier</t>
  </si>
  <si>
    <t>kat. M nad 50 let</t>
  </si>
  <si>
    <t>Manfred Krassa</t>
  </si>
  <si>
    <t>Slovan K.V.</t>
  </si>
  <si>
    <t>Ostrov</t>
  </si>
  <si>
    <t>Vladimír Zounar</t>
  </si>
  <si>
    <t>kat. Ž do 34 let</t>
  </si>
  <si>
    <t>kat. Ž nad 35 let</t>
  </si>
  <si>
    <t>Eva Hejtmánková</t>
  </si>
  <si>
    <t>LK Abertamy</t>
  </si>
  <si>
    <t>Iveta Vyšínová</t>
  </si>
  <si>
    <t>Ultrasport Sokolov</t>
  </si>
  <si>
    <t>Miroslav Dědek</t>
  </si>
  <si>
    <t>H.Slavkov</t>
  </si>
  <si>
    <t>Jan Krupička</t>
  </si>
  <si>
    <t>TJ Ostrov</t>
  </si>
  <si>
    <t>Martin Pánek</t>
  </si>
  <si>
    <t>Oldřich Dvořák</t>
  </si>
  <si>
    <t>Michal Vinš</t>
  </si>
  <si>
    <t>Jiří Janka</t>
  </si>
  <si>
    <t>Kraslice</t>
  </si>
  <si>
    <t>Martin Horváth</t>
  </si>
  <si>
    <t>Chodov</t>
  </si>
  <si>
    <t>Blanka Kubíčková</t>
  </si>
  <si>
    <t>Jiří Hůrka</t>
  </si>
  <si>
    <t>Dagmar Hůrková</t>
  </si>
  <si>
    <t>TJ Loket</t>
  </si>
  <si>
    <t>Ivana Sekyrová</t>
  </si>
  <si>
    <t>Michal Tišler</t>
  </si>
  <si>
    <t>Počet bodov. závodů</t>
  </si>
  <si>
    <t>1,Nov.běh Doubí 1.1.-6,4km-S</t>
  </si>
  <si>
    <t>Bohdan Hofreiter</t>
  </si>
  <si>
    <t>6,4 km</t>
  </si>
  <si>
    <t>silnice</t>
  </si>
  <si>
    <t>Chomutov</t>
  </si>
  <si>
    <t>10 km</t>
  </si>
  <si>
    <t>Hájek</t>
  </si>
  <si>
    <t>terén</t>
  </si>
  <si>
    <t>Praha</t>
  </si>
  <si>
    <t>21,1 km</t>
  </si>
  <si>
    <t>park.cesty</t>
  </si>
  <si>
    <t>15 km</t>
  </si>
  <si>
    <t>Stříbro</t>
  </si>
  <si>
    <t>6,5 km</t>
  </si>
  <si>
    <t>Nýřany</t>
  </si>
  <si>
    <t>terén a silnice</t>
  </si>
  <si>
    <t>Chodov u K.Varů</t>
  </si>
  <si>
    <t>5 km</t>
  </si>
  <si>
    <t>dráha</t>
  </si>
  <si>
    <t>7 km</t>
  </si>
  <si>
    <t>Perštejn</t>
  </si>
  <si>
    <t>17,8 km</t>
  </si>
  <si>
    <t>K.Vary-Tuhnice</t>
  </si>
  <si>
    <t>6,8 km</t>
  </si>
  <si>
    <t>Abertamy</t>
  </si>
  <si>
    <t>Bečov n./Teplou</t>
  </si>
  <si>
    <t>Aš</t>
  </si>
  <si>
    <t>Běchovice</t>
  </si>
  <si>
    <t>9,7 km</t>
  </si>
  <si>
    <t>9,1/4,6/2,3 km</t>
  </si>
  <si>
    <t>Jáchymov</t>
  </si>
  <si>
    <t>K.Vary-St.Role</t>
  </si>
  <si>
    <t>Novoroční běh Doubí-Svatošské skály</t>
  </si>
  <si>
    <t xml:space="preserve">Kondiční zimní běh </t>
  </si>
  <si>
    <t>Běh Bezručovým údolím</t>
  </si>
  <si>
    <t>Běh Nýřanské stávky 1890</t>
  </si>
  <si>
    <t>Chodovská tretra</t>
  </si>
  <si>
    <t>Běh historickým Stříbrem</t>
  </si>
  <si>
    <t xml:space="preserve">Horský běh Perštejn-Klínovec </t>
  </si>
  <si>
    <t>Dvořákovy okruhy</t>
  </si>
  <si>
    <t>Kolem tří rybníků</t>
  </si>
  <si>
    <t>Horský půlmaraton</t>
  </si>
  <si>
    <t xml:space="preserve">Běchovice-Praha </t>
  </si>
  <si>
    <t>Běh Smolnickým kopcem</t>
  </si>
  <si>
    <t>Běh podél Halštrova</t>
  </si>
  <si>
    <t xml:space="preserve">Slavkovský podzimní kros </t>
  </si>
  <si>
    <t xml:space="preserve">Běh přes Vítkův vrch </t>
  </si>
  <si>
    <t>Běh 17.listopadu</t>
  </si>
  <si>
    <t xml:space="preserve">Karlovarský kros </t>
  </si>
  <si>
    <t>Boduje se v pěti věkových kategoriích :</t>
  </si>
  <si>
    <t>Muži do 39 let</t>
  </si>
  <si>
    <t>Muži 40-49 let</t>
  </si>
  <si>
    <t>Muži nad 50 let</t>
  </si>
  <si>
    <t>Ženy do 34 let</t>
  </si>
  <si>
    <t>Ženy nad 35 let</t>
  </si>
  <si>
    <t>CORN Sokolov</t>
  </si>
  <si>
    <t>Jan Sokol</t>
  </si>
  <si>
    <t>Jana Šplinarová</t>
  </si>
  <si>
    <t>MDDM Ostrov</t>
  </si>
  <si>
    <t>TJ Jáchymov</t>
  </si>
  <si>
    <t>Tomáš Kamaryt</t>
  </si>
  <si>
    <t>Pohár ACES Teamu K.V.</t>
  </si>
  <si>
    <t>Družstva</t>
  </si>
  <si>
    <t>součet 3 nejvyšších bodů z Ligy běžců-smíšené družstvo</t>
  </si>
  <si>
    <t>1986-1.ročník</t>
  </si>
  <si>
    <t>1.</t>
  </si>
  <si>
    <t>2.</t>
  </si>
  <si>
    <t>3.</t>
  </si>
  <si>
    <t>1987-2.ročník</t>
  </si>
  <si>
    <t>1988-3.ročník</t>
  </si>
  <si>
    <t>1989-4.ročník</t>
  </si>
  <si>
    <t>1990-5.ročník</t>
  </si>
  <si>
    <t>1991-6.ročník</t>
  </si>
  <si>
    <t>1992-7.ročník</t>
  </si>
  <si>
    <t>1993-8.ročník</t>
  </si>
  <si>
    <t>1994-9.ročník</t>
  </si>
  <si>
    <t>1995-10.ročník</t>
  </si>
  <si>
    <t>1996-11.ročník</t>
  </si>
  <si>
    <t>1997-12.ročník</t>
  </si>
  <si>
    <t>1998-13.ročník</t>
  </si>
  <si>
    <t>1999-14.ročník</t>
  </si>
  <si>
    <t>2000-15.ročník</t>
  </si>
  <si>
    <t>2001-16.ročník</t>
  </si>
  <si>
    <t>M do 39</t>
  </si>
  <si>
    <t>M 40-49</t>
  </si>
  <si>
    <t>M nad 50</t>
  </si>
  <si>
    <t>Ž nad 35</t>
  </si>
  <si>
    <t>Ž do 34</t>
  </si>
  <si>
    <t>Slavie K.Vary</t>
  </si>
  <si>
    <t>M.Tišler</t>
  </si>
  <si>
    <t>M.Mikeš</t>
  </si>
  <si>
    <t>J.Vyšín</t>
  </si>
  <si>
    <t>M.Havlíček</t>
  </si>
  <si>
    <t>K.Hellmich</t>
  </si>
  <si>
    <t>P.Krieger</t>
  </si>
  <si>
    <t>V.Zounar</t>
  </si>
  <si>
    <t>M.Krassa</t>
  </si>
  <si>
    <t>F.Houska</t>
  </si>
  <si>
    <t>P.Šípová</t>
  </si>
  <si>
    <t>I.Rittichová</t>
  </si>
  <si>
    <t>R.Škodová</t>
  </si>
  <si>
    <t>P.Kováříková</t>
  </si>
  <si>
    <t>I.Vyšínová</t>
  </si>
  <si>
    <t>I.Šípová</t>
  </si>
  <si>
    <t>M.Zítka</t>
  </si>
  <si>
    <t>M.Landiga</t>
  </si>
  <si>
    <t>V.Malý</t>
  </si>
  <si>
    <t>SS Cyklon K.V.</t>
  </si>
  <si>
    <t>L.Krejsová</t>
  </si>
  <si>
    <t>V.Škoda</t>
  </si>
  <si>
    <t>L.Bábek</t>
  </si>
  <si>
    <t>J.Westrmaier</t>
  </si>
  <si>
    <t>WEST Kolová</t>
  </si>
  <si>
    <t>E.Kovářová</t>
  </si>
  <si>
    <t>P.Čermáková</t>
  </si>
  <si>
    <t>E.Hejtmánková</t>
  </si>
  <si>
    <t>J.Grbavčic</t>
  </si>
  <si>
    <t>J.Kubíček</t>
  </si>
  <si>
    <t>M.Novák</t>
  </si>
  <si>
    <t>J.Jaroš</t>
  </si>
  <si>
    <t>H.Jindrová</t>
  </si>
  <si>
    <t>Maraton K.V.</t>
  </si>
  <si>
    <t>Z.Dúbravčík</t>
  </si>
  <si>
    <t>V.Čistý</t>
  </si>
  <si>
    <t>Z.Lidický</t>
  </si>
  <si>
    <t>Z.Barvíř</t>
  </si>
  <si>
    <t>L.Valdmanová</t>
  </si>
  <si>
    <t>Tri-ski K.V.</t>
  </si>
  <si>
    <t>M.Mikešová</t>
  </si>
  <si>
    <t>E.Dlouhá</t>
  </si>
  <si>
    <t>E.Dvořáková</t>
  </si>
  <si>
    <t>J.Půda</t>
  </si>
  <si>
    <t>Škoda Ostrov</t>
  </si>
  <si>
    <t>F.Bálek</t>
  </si>
  <si>
    <t>ISŠD K.Vary</t>
  </si>
  <si>
    <t>L.Halajová</t>
  </si>
  <si>
    <t>Mattoni K.V.</t>
  </si>
  <si>
    <t>M.Chládek</t>
  </si>
  <si>
    <t>J.Mikeš</t>
  </si>
  <si>
    <t>Slavie K.V.</t>
  </si>
  <si>
    <t>A.Ševicová</t>
  </si>
  <si>
    <t>ŠsK Kynšperk</t>
  </si>
  <si>
    <t>K.Loudová</t>
  </si>
  <si>
    <t>I.Hablová</t>
  </si>
  <si>
    <t>Spartak H.Slavkov</t>
  </si>
  <si>
    <t>A.Dvořák</t>
  </si>
  <si>
    <t>Papes Ostrov</t>
  </si>
  <si>
    <t>E.Kulová</t>
  </si>
  <si>
    <t>E.Poláková</t>
  </si>
  <si>
    <t>TJ Vřesová</t>
  </si>
  <si>
    <t>J.Pražák</t>
  </si>
  <si>
    <t>Švehla</t>
  </si>
  <si>
    <t>Korcová</t>
  </si>
  <si>
    <t>Křížová</t>
  </si>
  <si>
    <t>Kovářová</t>
  </si>
  <si>
    <t>Hokešová</t>
  </si>
  <si>
    <t>J.Pelc</t>
  </si>
  <si>
    <t>J.Korec</t>
  </si>
  <si>
    <t>M.Kriška</t>
  </si>
  <si>
    <t>M.Rožánek</t>
  </si>
  <si>
    <t>J.Sadílek</t>
  </si>
  <si>
    <t>A.Křehký</t>
  </si>
  <si>
    <t>Haberzetlová</t>
  </si>
  <si>
    <t>Langmullerová</t>
  </si>
  <si>
    <t>Body</t>
  </si>
  <si>
    <t>Pražák</t>
  </si>
  <si>
    <t>Krieger</t>
  </si>
  <si>
    <t>Houska</t>
  </si>
  <si>
    <t>Novák M.</t>
  </si>
  <si>
    <t>Lidický</t>
  </si>
  <si>
    <t>Westrmaier</t>
  </si>
  <si>
    <t>Mikeš J.</t>
  </si>
  <si>
    <t>Grbavčic</t>
  </si>
  <si>
    <t>Dúbravčík</t>
  </si>
  <si>
    <t>Mikeš M.</t>
  </si>
  <si>
    <t>Škoda ml.</t>
  </si>
  <si>
    <t>Havlíček</t>
  </si>
  <si>
    <t>Korec</t>
  </si>
  <si>
    <t>Pelc</t>
  </si>
  <si>
    <t>Chládek</t>
  </si>
  <si>
    <t>Čistý</t>
  </si>
  <si>
    <t>Kubíček</t>
  </si>
  <si>
    <t>Bábek</t>
  </si>
  <si>
    <t>Zítka</t>
  </si>
  <si>
    <t>Tišler</t>
  </si>
  <si>
    <t>Kriška</t>
  </si>
  <si>
    <t>Krassa</t>
  </si>
  <si>
    <t>Rožánek</t>
  </si>
  <si>
    <t>Bálek</t>
  </si>
  <si>
    <t>Jaroš</t>
  </si>
  <si>
    <t>Zounar</t>
  </si>
  <si>
    <t>Sadílek</t>
  </si>
  <si>
    <t>Křehký</t>
  </si>
  <si>
    <t>Malý</t>
  </si>
  <si>
    <t>Dvořák A.</t>
  </si>
  <si>
    <t>Půda</t>
  </si>
  <si>
    <t>Landiga</t>
  </si>
  <si>
    <t>Škoda st.</t>
  </si>
  <si>
    <t>Hellmich</t>
  </si>
  <si>
    <t>Vyšín</t>
  </si>
  <si>
    <t>Barvíř</t>
  </si>
  <si>
    <t>Kulová</t>
  </si>
  <si>
    <t>Poláková</t>
  </si>
  <si>
    <t>Jindrová</t>
  </si>
  <si>
    <t>Ševicová</t>
  </si>
  <si>
    <t>Loudová</t>
  </si>
  <si>
    <t>Halajová</t>
  </si>
  <si>
    <t>Valdmanová</t>
  </si>
  <si>
    <t>Dlouhá</t>
  </si>
  <si>
    <t>Šípová P.</t>
  </si>
  <si>
    <t>Kovářová E.</t>
  </si>
  <si>
    <t>Čermáková</t>
  </si>
  <si>
    <t>Krejsová</t>
  </si>
  <si>
    <t>Škodová</t>
  </si>
  <si>
    <t>Hablová</t>
  </si>
  <si>
    <t>Dvořáková</t>
  </si>
  <si>
    <t>Šípová I.</t>
  </si>
  <si>
    <t>Kováříková</t>
  </si>
  <si>
    <t>Vyšínová</t>
  </si>
  <si>
    <t>Bez 1992,1993</t>
  </si>
  <si>
    <t>Historická úspěšnost</t>
  </si>
  <si>
    <t>O.Dvořák</t>
  </si>
  <si>
    <t>Karel Rouča</t>
  </si>
  <si>
    <t>Členové</t>
  </si>
  <si>
    <t>Štíplová J.</t>
  </si>
  <si>
    <t xml:space="preserve">A </t>
  </si>
  <si>
    <t xml:space="preserve">B </t>
  </si>
  <si>
    <t>Hůrková</t>
  </si>
  <si>
    <t>Szász</t>
  </si>
  <si>
    <t>Zdeněk Procházka</t>
  </si>
  <si>
    <t>Milan Procházka</t>
  </si>
  <si>
    <t>Fišer V.</t>
  </si>
  <si>
    <t>Jaroslav Pecka</t>
  </si>
  <si>
    <t>Prima K.V.</t>
  </si>
  <si>
    <t>Milan Roubíček</t>
  </si>
  <si>
    <t>všechny kategorie z Ligy běžců dohromady</t>
  </si>
  <si>
    <t>2002-17.ročník</t>
  </si>
  <si>
    <t>Dvořák O.</t>
  </si>
  <si>
    <t>Karel Pilař</t>
  </si>
  <si>
    <t>Martin Smolík</t>
  </si>
  <si>
    <t>Robert Franc</t>
  </si>
  <si>
    <t>Pohár ACES</t>
  </si>
  <si>
    <t>V.Fišer</t>
  </si>
  <si>
    <t>D.Hůrková</t>
  </si>
  <si>
    <t>R.Bartáková</t>
  </si>
  <si>
    <t>J.Štíplová</t>
  </si>
  <si>
    <t>2003-18.ročník</t>
  </si>
  <si>
    <t>Běh okolo Rolavy</t>
  </si>
  <si>
    <t>8 km</t>
  </si>
  <si>
    <t>SK WEST Kolová</t>
  </si>
  <si>
    <t>Gabriela Švejdarová</t>
  </si>
  <si>
    <t>Aleš Ritter</t>
  </si>
  <si>
    <t>B</t>
  </si>
  <si>
    <t>Běh kolem Panorámy</t>
  </si>
  <si>
    <t>Půlmaraton Praha</t>
  </si>
  <si>
    <t>Milan Kalousek</t>
  </si>
  <si>
    <t>Pavel Altschul</t>
  </si>
  <si>
    <t>Michaela Švejdarová</t>
  </si>
  <si>
    <t>Radka Havlíčková</t>
  </si>
  <si>
    <t>Havlíčková</t>
  </si>
  <si>
    <t>M.Švehla</t>
  </si>
  <si>
    <t>Slavia K.V.</t>
  </si>
  <si>
    <t>Michal Ficenec</t>
  </si>
  <si>
    <t>Radek Oračko</t>
  </si>
  <si>
    <t>P.Szász</t>
  </si>
  <si>
    <t>R.Havlíčková</t>
  </si>
  <si>
    <t>Vavruška Pa.</t>
  </si>
  <si>
    <t>Královská pětimíle</t>
  </si>
  <si>
    <t>Král.Poříčí</t>
  </si>
  <si>
    <t>Hejtmánková E.</t>
  </si>
  <si>
    <t>Švejdar</t>
  </si>
  <si>
    <t>Švejdarová G.</t>
  </si>
  <si>
    <t>Sekyrová</t>
  </si>
  <si>
    <t>Daniel Kaválek</t>
  </si>
  <si>
    <t>AK Sokolov</t>
  </si>
  <si>
    <t>Hůrka</t>
  </si>
  <si>
    <t>2004-19.ročník</t>
  </si>
  <si>
    <t>Kamil Kovář</t>
  </si>
  <si>
    <t>Miloslav Zítka</t>
  </si>
  <si>
    <t>Marathon Team K.V.</t>
  </si>
  <si>
    <t>A</t>
  </si>
  <si>
    <t>Pohár ACES Teamu K.Vary</t>
  </si>
  <si>
    <t>Karel Rambousek</t>
  </si>
  <si>
    <t>Slávek Švejdar</t>
  </si>
  <si>
    <t>Ducháčková</t>
  </si>
  <si>
    <t>Jan Kožák</t>
  </si>
  <si>
    <t>Jaroslav Nový</t>
  </si>
  <si>
    <t>Sokol</t>
  </si>
  <si>
    <t>Čeko Sokolov</t>
  </si>
  <si>
    <t>S.Švejdar</t>
  </si>
  <si>
    <t>J.Hůrka</t>
  </si>
  <si>
    <t>I.Sekyrová</t>
  </si>
  <si>
    <t>I.Ducháčková</t>
  </si>
  <si>
    <t>Maraton</t>
  </si>
  <si>
    <t>2005-20.ročník</t>
  </si>
  <si>
    <t xml:space="preserve">Boduje se úspěšné dokončení maratonu ( 42,195 km ) - limit 1 start ročně - 42 bodů ( poslední start možný nejpozději </t>
  </si>
  <si>
    <t>Triatlet K.V.</t>
  </si>
  <si>
    <t>Pittroff</t>
  </si>
  <si>
    <t>Kožák M.</t>
  </si>
  <si>
    <t>Ultrasport SO</t>
  </si>
  <si>
    <t>Triatlet K.V.-A</t>
  </si>
  <si>
    <t>Triatlet K.V.-B</t>
  </si>
  <si>
    <t>Milan Kožák</t>
  </si>
  <si>
    <t>Při závodu štafet - bodování : 60-50-42-36-30-25-20-16-12-8-5-3-1</t>
  </si>
  <si>
    <t>Thermie K.V.</t>
  </si>
  <si>
    <t>Pavel Procházka</t>
  </si>
  <si>
    <t>J.Sokol</t>
  </si>
  <si>
    <t>P.Pittroff</t>
  </si>
  <si>
    <t>M.Kožák</t>
  </si>
  <si>
    <t>M.Roubíček</t>
  </si>
  <si>
    <t>K.Vltavská</t>
  </si>
  <si>
    <t>Roubíček</t>
  </si>
  <si>
    <t>Vltavská</t>
  </si>
  <si>
    <t>tartan</t>
  </si>
  <si>
    <t>Běh na Jahodník</t>
  </si>
  <si>
    <t>Blaťák</t>
  </si>
  <si>
    <t>H.Blatná</t>
  </si>
  <si>
    <t>2,1 km</t>
  </si>
  <si>
    <t>2006-21.ročník</t>
  </si>
  <si>
    <t>10/5 km</t>
  </si>
  <si>
    <t>Kaválek</t>
  </si>
  <si>
    <t>Luboš Racek</t>
  </si>
  <si>
    <t>Monika Procházková</t>
  </si>
  <si>
    <t>Svobodová</t>
  </si>
  <si>
    <t>Miroslav Švehla</t>
  </si>
  <si>
    <t>Alžběta Řehořková</t>
  </si>
  <si>
    <t>Radim Vik</t>
  </si>
  <si>
    <t>Jakub Rádl</t>
  </si>
  <si>
    <t>Jan Kronika</t>
  </si>
  <si>
    <t>D.Kaválek</t>
  </si>
  <si>
    <t>G.Švejdarová</t>
  </si>
  <si>
    <t>M.Svobodová</t>
  </si>
  <si>
    <t>KOB Sokolov</t>
  </si>
  <si>
    <t>Jakub Ptáček</t>
  </si>
  <si>
    <t>Filip Písařík</t>
  </si>
  <si>
    <t>Rotava</t>
  </si>
  <si>
    <t>2007-22.ročník</t>
  </si>
  <si>
    <t>Kožák J.</t>
  </si>
  <si>
    <t>Hejtmánková P.</t>
  </si>
  <si>
    <t>ACES Team K.V.-B</t>
  </si>
  <si>
    <t>ACES Team K.V.-A</t>
  </si>
  <si>
    <t>Petr Erben</t>
  </si>
  <si>
    <t>Václav Erben</t>
  </si>
  <si>
    <t>Romana Kubínová</t>
  </si>
  <si>
    <t>Simona Pribičinová</t>
  </si>
  <si>
    <t>Václav Bureš</t>
  </si>
  <si>
    <t>Jakub Ficenec</t>
  </si>
  <si>
    <t>Markéta Lubinová</t>
  </si>
  <si>
    <t>Lazy Dog</t>
  </si>
  <si>
    <t>P.Hejtmánková</t>
  </si>
  <si>
    <t>O.Hejtmánek</t>
  </si>
  <si>
    <t>J.Kožák</t>
  </si>
  <si>
    <t>Hejtmánek</t>
  </si>
  <si>
    <t>2008-23.ročník</t>
  </si>
  <si>
    <t>Vítězný únor</t>
  </si>
  <si>
    <t>Běh lyžařů</t>
  </si>
  <si>
    <t>Pístov</t>
  </si>
  <si>
    <t>Ch.Planá</t>
  </si>
  <si>
    <t>Abertamský kros</t>
  </si>
  <si>
    <t>Milan Šochman</t>
  </si>
  <si>
    <t>Petr Ocetník</t>
  </si>
  <si>
    <t>Petr Cais</t>
  </si>
  <si>
    <t>Královec</t>
  </si>
  <si>
    <t>Čmolíková</t>
  </si>
  <si>
    <t>Helena Babelová</t>
  </si>
  <si>
    <t>Miroslav Hylas</t>
  </si>
  <si>
    <t>Eva Roudnická</t>
  </si>
  <si>
    <t>Radka Lelková</t>
  </si>
  <si>
    <t>Maxantová</t>
  </si>
  <si>
    <t>Jiří Sahaj</t>
  </si>
  <si>
    <t>Pribičinová D.</t>
  </si>
  <si>
    <t>Jan Štros</t>
  </si>
  <si>
    <t>Martin Jiskra</t>
  </si>
  <si>
    <t>Lucie Ficenecová</t>
  </si>
  <si>
    <t>7,8 km</t>
  </si>
  <si>
    <t>5,2/3,5 km</t>
  </si>
  <si>
    <t>Tomáš Jaroš</t>
  </si>
  <si>
    <t>J.Královec</t>
  </si>
  <si>
    <t>D.Pribičinová</t>
  </si>
  <si>
    <t>T.Maxantová</t>
  </si>
  <si>
    <t>M.Čmolíková</t>
  </si>
  <si>
    <t>12.ročník</t>
  </si>
  <si>
    <t>8.ročník</t>
  </si>
  <si>
    <t>Matěj Vrba</t>
  </si>
  <si>
    <t>Filip Sochůrek</t>
  </si>
  <si>
    <t>Luboš Sochůrek</t>
  </si>
  <si>
    <t>Barbora Pribičinová</t>
  </si>
  <si>
    <t>Karel Wunsch</t>
  </si>
  <si>
    <t>Martina Kabilová</t>
  </si>
  <si>
    <t>Hofreiter</t>
  </si>
  <si>
    <t>M.Lázně</t>
  </si>
  <si>
    <t>Petr Schimm</t>
  </si>
  <si>
    <t>Ness Ocel</t>
  </si>
  <si>
    <t>Libor Matoušek</t>
  </si>
  <si>
    <t>Zdeněk Dančo</t>
  </si>
  <si>
    <t>PIM F.L.</t>
  </si>
  <si>
    <t>Filip Stowasser</t>
  </si>
  <si>
    <t>Milan Kůtek</t>
  </si>
  <si>
    <t>Cheb</t>
  </si>
  <si>
    <t>Pavel Maceják</t>
  </si>
  <si>
    <t>Zdeněk Lukeš</t>
  </si>
  <si>
    <t>SATT Cheb</t>
  </si>
  <si>
    <t>Eva Lukešová</t>
  </si>
  <si>
    <t>Roudnická</t>
  </si>
  <si>
    <t>Kabilová</t>
  </si>
  <si>
    <t>Kamil Špindler</t>
  </si>
  <si>
    <t>Petr Ontko</t>
  </si>
  <si>
    <t>Petr Kulmon</t>
  </si>
  <si>
    <t>Monika Preibischová</t>
  </si>
  <si>
    <t>AC M.L.</t>
  </si>
  <si>
    <t>Livestrong</t>
  </si>
  <si>
    <t>Tomáš Kalivoda</t>
  </si>
  <si>
    <t>Union Cheb</t>
  </si>
  <si>
    <t>TJ Sokol K.V.</t>
  </si>
  <si>
    <t>Michal Mendel</t>
  </si>
  <si>
    <t>oblast Karlovarský kraj</t>
  </si>
  <si>
    <t>Karel Kolman</t>
  </si>
  <si>
    <t>LK Jasan Aš</t>
  </si>
  <si>
    <t>Ski Šalda B.Dar</t>
  </si>
  <si>
    <t>2009-24.ročník</t>
  </si>
  <si>
    <t>Jan Franc</t>
  </si>
  <si>
    <t>Matouš Valtera</t>
  </si>
  <si>
    <t>Martin Kunca</t>
  </si>
  <si>
    <t>Jan Brožek</t>
  </si>
  <si>
    <t>Bohuslav Václavek</t>
  </si>
  <si>
    <t>Miroslav Žabenský</t>
  </si>
  <si>
    <t>Ašští bajkeři</t>
  </si>
  <si>
    <t>OB Aš</t>
  </si>
  <si>
    <t>Lelková</t>
  </si>
  <si>
    <t>7,4/3,3 km</t>
  </si>
  <si>
    <t>Marcel Ladka</t>
  </si>
  <si>
    <t>Barbora Hrušková</t>
  </si>
  <si>
    <t>Jiří Stehlík</t>
  </si>
  <si>
    <t>Jakub Veselý</t>
  </si>
  <si>
    <t>Petr Vojkůvka</t>
  </si>
  <si>
    <t>B.Hofreiter</t>
  </si>
  <si>
    <t>R.Lelková</t>
  </si>
  <si>
    <t>E.Roudnická</t>
  </si>
  <si>
    <t>M.Kabilová</t>
  </si>
  <si>
    <t>Martin Szewieczek</t>
  </si>
  <si>
    <t>Tukan K.V.</t>
  </si>
  <si>
    <t>Síň slávy LIGA Běžců KV kraje</t>
  </si>
  <si>
    <t>34.ročník</t>
  </si>
  <si>
    <t>35 závodů - všechny započítávány + maraton</t>
  </si>
  <si>
    <t>Velikonoční běh</t>
  </si>
  <si>
    <t>Fr. Lázně</t>
  </si>
  <si>
    <t>3,8 km</t>
  </si>
  <si>
    <t>silnice + park</t>
  </si>
  <si>
    <t>20.ročník</t>
  </si>
  <si>
    <t>Hornoslavkovský hrdina</t>
  </si>
  <si>
    <t>kros</t>
  </si>
  <si>
    <t>13.ročník</t>
  </si>
  <si>
    <t>9.ročník</t>
  </si>
  <si>
    <t>6 km</t>
  </si>
  <si>
    <t>Waldsassen</t>
  </si>
  <si>
    <t>2010-25.ročník</t>
  </si>
  <si>
    <t>Olšová Vrata</t>
  </si>
  <si>
    <t>Plasy</t>
  </si>
  <si>
    <t>Baroko půlmaraton</t>
  </si>
  <si>
    <t>Petr Klíček</t>
  </si>
  <si>
    <t>Romana Lubinová</t>
  </si>
  <si>
    <t>Kateřina Uhlíková</t>
  </si>
  <si>
    <t>Pribičinová B.</t>
  </si>
  <si>
    <t>Horváth</t>
  </si>
  <si>
    <t>Václavek</t>
  </si>
  <si>
    <t>Šplinarová</t>
  </si>
  <si>
    <t>Karel Vrba</t>
  </si>
  <si>
    <t>Milan Karásek</t>
  </si>
  <si>
    <t>Rambousek</t>
  </si>
  <si>
    <t>Pribičinová S.</t>
  </si>
  <si>
    <t>Vyhlášení výsledků Ligy běžců bude po Karlovarském krose!</t>
  </si>
  <si>
    <t>Jiří Hadrava</t>
  </si>
  <si>
    <t>Petr Vavruška</t>
  </si>
  <si>
    <t>Jiří Slavík</t>
  </si>
  <si>
    <t>Bukovany</t>
  </si>
  <si>
    <t>Nejdek</t>
  </si>
  <si>
    <t>Markéta Valešová</t>
  </si>
  <si>
    <t>Martin Lagarde</t>
  </si>
  <si>
    <t>Jan Liška</t>
  </si>
  <si>
    <t>Vladimír Dančo</t>
  </si>
  <si>
    <t>Fr.Lázně</t>
  </si>
  <si>
    <t>Radim Sokol</t>
  </si>
  <si>
    <t>Miroslav Vlach</t>
  </si>
  <si>
    <t>Petr Chlumský</t>
  </si>
  <si>
    <t>Tereza Sekyrová</t>
  </si>
  <si>
    <t>Hadrava</t>
  </si>
  <si>
    <t>Babelová</t>
  </si>
  <si>
    <t>Petr Baláž</t>
  </si>
  <si>
    <t>Jiří Krůdl</t>
  </si>
  <si>
    <t>Witte Bike Team</t>
  </si>
  <si>
    <t>7/4,5km</t>
  </si>
  <si>
    <t>Habartov</t>
  </si>
  <si>
    <t>Procházka P.</t>
  </si>
  <si>
    <t>B.Dar</t>
  </si>
  <si>
    <t>Petr Binias</t>
  </si>
  <si>
    <t>Martin Krieger</t>
  </si>
  <si>
    <t>Ondřej Motlík</t>
  </si>
  <si>
    <t>Jan Valečka</t>
  </si>
  <si>
    <t>Jiří Valjent</t>
  </si>
  <si>
    <t>Martin Suchopár</t>
  </si>
  <si>
    <t>Jan Sedlecký</t>
  </si>
  <si>
    <t>Jan Turek</t>
  </si>
  <si>
    <t>Vladimír Dicá</t>
  </si>
  <si>
    <t>Marie Žandová</t>
  </si>
  <si>
    <t>AC Start K.V.-A</t>
  </si>
  <si>
    <t>AC Start K.V.-B</t>
  </si>
  <si>
    <t>Vysoká</t>
  </si>
  <si>
    <t>David Špindler</t>
  </si>
  <si>
    <t>Otakar Maceška</t>
  </si>
  <si>
    <t>Lukáš Kopecký</t>
  </si>
  <si>
    <t>Johan Hannsmann</t>
  </si>
  <si>
    <t>Jan Vojkůvka</t>
  </si>
  <si>
    <t>František Ptáček</t>
  </si>
  <si>
    <t>Zdeněk Fulín</t>
  </si>
  <si>
    <t>Petr Fischer</t>
  </si>
  <si>
    <t>Ašská kolobrnda</t>
  </si>
  <si>
    <t>Petr Pelán</t>
  </si>
  <si>
    <t>Kynšperk</t>
  </si>
  <si>
    <t>Petr Kulhánek</t>
  </si>
  <si>
    <t>Iveta Andreasová</t>
  </si>
  <si>
    <t>Zdeňka Říhová</t>
  </si>
  <si>
    <t>ŠAK Chodov-A</t>
  </si>
  <si>
    <t>ŠAK Chodov-B</t>
  </si>
  <si>
    <t>Jakub Seidl</t>
  </si>
  <si>
    <t>Lada Mandlíková</t>
  </si>
  <si>
    <t>S.Pribičinová</t>
  </si>
  <si>
    <t>K.Uhlíková</t>
  </si>
  <si>
    <t>Vojtěch Dědek</t>
  </si>
  <si>
    <t>Pavel Košík</t>
  </si>
  <si>
    <t>Nováček</t>
  </si>
  <si>
    <t>P.Procházka</t>
  </si>
  <si>
    <t>Uhlíková</t>
  </si>
  <si>
    <t>Mikešová M.</t>
  </si>
  <si>
    <t>Irena Šípová</t>
  </si>
  <si>
    <t>region Karlovarský kraj - 26. ročník</t>
  </si>
  <si>
    <t>Liga běžců 2011</t>
  </si>
  <si>
    <t>2,Kond.zimní běh Chomutov 16.1.-10km-S</t>
  </si>
  <si>
    <t>1972 a mladší</t>
  </si>
  <si>
    <t>1962-1971</t>
  </si>
  <si>
    <t>1961 a starší</t>
  </si>
  <si>
    <t>1977 a mladší</t>
  </si>
  <si>
    <t>1976 a starší</t>
  </si>
  <si>
    <t>region Karlovarský kraj -10. ročník</t>
  </si>
  <si>
    <t>Družstva ( 3 nej. členové - smíšené ) - 9.ročník</t>
  </si>
  <si>
    <t>2011-26.ročník</t>
  </si>
  <si>
    <t>Závody,zařazené v roce 2011 do LIGY běžců-26.ročník</t>
  </si>
  <si>
    <t>Running Loket</t>
  </si>
  <si>
    <t>Loket</t>
  </si>
  <si>
    <t>12 min.</t>
  </si>
  <si>
    <t>VC Sokolova</t>
  </si>
  <si>
    <t>35.ročník</t>
  </si>
  <si>
    <t>3.ročník</t>
  </si>
  <si>
    <t>41.ročník</t>
  </si>
  <si>
    <t>21.ročník</t>
  </si>
  <si>
    <t>16.ročník</t>
  </si>
  <si>
    <t>58.ročník</t>
  </si>
  <si>
    <t>14.ročník</t>
  </si>
  <si>
    <t>115.ročník</t>
  </si>
  <si>
    <t>55.ročník</t>
  </si>
  <si>
    <t>37.ročník</t>
  </si>
  <si>
    <t>30.ročník</t>
  </si>
  <si>
    <t>3,Vítězný únor Sokolov 26.2.-9,5km-T</t>
  </si>
  <si>
    <t>5,Půlmaraton Praha 2.4.-21,1km-S</t>
  </si>
  <si>
    <t>Ivo Černý</t>
  </si>
  <si>
    <t>Ludvík Pribičin</t>
  </si>
  <si>
    <t>Jan Grbavčic</t>
  </si>
  <si>
    <t>Lucie Gazdačková</t>
  </si>
  <si>
    <t>Liga běžců boduje systémem : 25,20,16,13,11,10,9,8,7,6,5,4,3,2,1 - lidi z okresu K.V.+SO v každé kategorii</t>
  </si>
  <si>
    <t>do termínu posledního závodu v roce v Lize běžců 2011 )</t>
  </si>
  <si>
    <t>Soutěže 2011 :</t>
  </si>
  <si>
    <t>4,Královská pětimíle Kr.Poříčí 26.3.-8km-T</t>
  </si>
  <si>
    <t>Jaroslav Ressl</t>
  </si>
  <si>
    <t>Barbora Hovorková</t>
  </si>
  <si>
    <t>Monika Kulmonová</t>
  </si>
  <si>
    <t>Pavla Kováříková</t>
  </si>
  <si>
    <t>Rouča</t>
  </si>
  <si>
    <t>Dvořák</t>
  </si>
  <si>
    <t>9,5/7 km</t>
  </si>
  <si>
    <t>Richard Gregor</t>
  </si>
  <si>
    <t>Březová</t>
  </si>
  <si>
    <t>Kateřina Rambousková</t>
  </si>
  <si>
    <t>Kateřina Žandová</t>
  </si>
  <si>
    <t>Spokato Sokolov</t>
  </si>
  <si>
    <t>Ladka</t>
  </si>
  <si>
    <t>Pilař</t>
  </si>
  <si>
    <t>Gregor</t>
  </si>
  <si>
    <t>Rambousková</t>
  </si>
  <si>
    <t>11.ročník</t>
  </si>
  <si>
    <t>28.ročník</t>
  </si>
  <si>
    <t>7.ročník</t>
  </si>
  <si>
    <t>Cooperův test</t>
  </si>
  <si>
    <t>3/2 km přek.</t>
  </si>
  <si>
    <t>5.ročník</t>
  </si>
  <si>
    <t>8 m</t>
  </si>
  <si>
    <t>24.ročník</t>
  </si>
  <si>
    <t>4.ročník</t>
  </si>
  <si>
    <t>7.rčník</t>
  </si>
  <si>
    <t>Václavský běh</t>
  </si>
  <si>
    <t>6,Bezručové údolí Chomutov 10.4.-15km-S</t>
  </si>
  <si>
    <t>František Brožek</t>
  </si>
  <si>
    <t>Pavel Černý</t>
  </si>
  <si>
    <t>Jiskra Křelovice</t>
  </si>
  <si>
    <t>Petr Mrva</t>
  </si>
  <si>
    <t>Sedlec</t>
  </si>
  <si>
    <t>Michal Bureš</t>
  </si>
  <si>
    <t>Šípová</t>
  </si>
  <si>
    <t>Jana Kuchválková</t>
  </si>
  <si>
    <t>Tereza Francková</t>
  </si>
  <si>
    <t>ARDF Team Cheb</t>
  </si>
  <si>
    <t>Eva Zbořilová</t>
  </si>
  <si>
    <t>Janka Danihelová</t>
  </si>
  <si>
    <t>Martin Novák</t>
  </si>
  <si>
    <t>Středečníci Ostrov</t>
  </si>
  <si>
    <t>Petr Cimprich</t>
  </si>
  <si>
    <t>TJ Kavárna</t>
  </si>
  <si>
    <t>Michal Horna</t>
  </si>
  <si>
    <t>Jiří Šilhan</t>
  </si>
  <si>
    <t>Václav Ječmen</t>
  </si>
  <si>
    <t>SKOB Ostrov</t>
  </si>
  <si>
    <t>Jan Vlach</t>
  </si>
  <si>
    <t>Martin Vlach</t>
  </si>
  <si>
    <t>František Tobek</t>
  </si>
  <si>
    <t>Procházková</t>
  </si>
  <si>
    <t>Francková</t>
  </si>
  <si>
    <t>Vlach M.</t>
  </si>
  <si>
    <t>Dědek</t>
  </si>
  <si>
    <t>Jan Nováček</t>
  </si>
  <si>
    <t>SOHV Abertamy</t>
  </si>
  <si>
    <t>AK Sokolov-A</t>
  </si>
  <si>
    <t>AK Sokolov-B</t>
  </si>
  <si>
    <t>7,Velikonoční běh Fr. Lázně 24.4.-3,8km-T</t>
  </si>
  <si>
    <t>8,Cooperův test Sokolov 26.4.-12min.-D</t>
  </si>
  <si>
    <t>9,Hornoslavkovský hrdina Sokolov 1.5.-10km-T</t>
  </si>
  <si>
    <t>10,Běh Nýřanské stávky 1890  7.5.-10km-S+T</t>
  </si>
  <si>
    <t>11,Chodovská tretra 7.5.-5km-D</t>
  </si>
  <si>
    <t>12,Běh na Jahodník Hájek 29.5.-6km-T</t>
  </si>
  <si>
    <t>13,Běh histor. Stříbrem 12.6.-7km-S</t>
  </si>
  <si>
    <t>14,VC Sokolova  20.6.-3km přek.-D</t>
  </si>
  <si>
    <t>15,Hor.běh Perštejn-Klínovec 16.7.-17,8km-S+T</t>
  </si>
  <si>
    <t>16,Dvořákovy okruhy-K.Vary 21.8.-6,8km-S+T</t>
  </si>
  <si>
    <t>17,Baroko půlmaraton Plasy  17.9.-21,1km-T</t>
  </si>
  <si>
    <t>20,Běchovice-Praha 25.9.-10km-S</t>
  </si>
  <si>
    <t>22,Václavský běh Fr.Lázně 28.9.-3,8km-T</t>
  </si>
  <si>
    <t>23,Horský půlmaraton Aš 1.10.-21,1km-S+T</t>
  </si>
  <si>
    <t>25,Kolem Panorámy Jáchymov 2.10.-7,4/3,3km-S+T</t>
  </si>
  <si>
    <t>26,Běh z Pístova 9.10.-7,8km-T</t>
  </si>
  <si>
    <t>27,Smolnický kopec Chodov 9.10.-5,2/3,5km-T</t>
  </si>
  <si>
    <t>28,Podél Halštrova Aš 22.10.-9,7km-S+T</t>
  </si>
  <si>
    <t>29,Blaťák H.Blatná 28.10.-2,1km-T</t>
  </si>
  <si>
    <t>30,Slavkovský podzim. kros 30.10.-9,1/4,6/2,3km-T</t>
  </si>
  <si>
    <t>31,Přes Vítkův vrch K.Vary 5.11.-10km-S+T</t>
  </si>
  <si>
    <t>33,Karlovarský kros 19.11.-6,2km-T</t>
  </si>
  <si>
    <t>zrušen</t>
  </si>
  <si>
    <t>Miloš Škorpil</t>
  </si>
  <si>
    <t>Martin Benka</t>
  </si>
  <si>
    <t>Petr Matoušek</t>
  </si>
  <si>
    <t>Francková, Vlach M.+M.</t>
  </si>
  <si>
    <t>Jan Berg</t>
  </si>
  <si>
    <t>Jan Mikeska</t>
  </si>
  <si>
    <t>Josef Švarcberk</t>
  </si>
  <si>
    <t>VZ H.Slavkov</t>
  </si>
  <si>
    <t>Filip Rund</t>
  </si>
  <si>
    <t>Robert Rampa</t>
  </si>
  <si>
    <t>Tomáš Kundrát</t>
  </si>
  <si>
    <t>Jan Karásek</t>
  </si>
  <si>
    <t>Tomáš Karásek</t>
  </si>
  <si>
    <t>Archy Escajadillo</t>
  </si>
  <si>
    <t>Věra Denková</t>
  </si>
  <si>
    <t>Jana Karásková</t>
  </si>
  <si>
    <t>Blanka Benedeková</t>
  </si>
  <si>
    <t>Landiga, Hejtmánková E., Nováček</t>
  </si>
  <si>
    <t>Vavruška Pe.</t>
  </si>
  <si>
    <t>Maceška</t>
  </si>
  <si>
    <t>Krůdl</t>
  </si>
  <si>
    <t>Suchopár</t>
  </si>
  <si>
    <t>USK Akademik Cheb</t>
  </si>
  <si>
    <t>Jiří Selber</t>
  </si>
  <si>
    <t>Tomáš Martínek</t>
  </si>
  <si>
    <t>Martin Makatura</t>
  </si>
  <si>
    <t>Pavel Protivný</t>
  </si>
  <si>
    <t>Ladislav Šimko</t>
  </si>
  <si>
    <t>Stanislav Kurc</t>
  </si>
  <si>
    <t>Martina Aišmanová</t>
  </si>
  <si>
    <t>Szász, Hůrka, Hůrková</t>
  </si>
  <si>
    <t>Eliška Brožková</t>
  </si>
  <si>
    <t>Vladimír Friš</t>
  </si>
  <si>
    <t>Jan Dell</t>
  </si>
  <si>
    <t>Martina Burachovičová</t>
  </si>
  <si>
    <t>Robert Vlašimský</t>
  </si>
  <si>
    <t>Erik Hammer</t>
  </si>
  <si>
    <t>Gym K.V.</t>
  </si>
  <si>
    <t>Petra Mikešová</t>
  </si>
  <si>
    <t>Ivana Frišová</t>
  </si>
  <si>
    <t>Luboš Váša</t>
  </si>
  <si>
    <t>Pimus Sokolov</t>
  </si>
  <si>
    <t>Jakub Jágl</t>
  </si>
  <si>
    <t>Radek Medal</t>
  </si>
  <si>
    <t>Preibischová</t>
  </si>
  <si>
    <t>Wunsch</t>
  </si>
  <si>
    <t>Žabenský</t>
  </si>
  <si>
    <t>Preibischová, Wunsch, Žabenský</t>
  </si>
  <si>
    <t>Michal Martínek</t>
  </si>
  <si>
    <t>Švejdar, Pribičinová B., Švehla</t>
  </si>
  <si>
    <t>Petra Nováková</t>
  </si>
  <si>
    <t>Martina Stehlíková</t>
  </si>
  <si>
    <t>Pavel Svoboda</t>
  </si>
  <si>
    <t>Martin Tvarůžek</t>
  </si>
  <si>
    <t>Lukáš Bauer</t>
  </si>
  <si>
    <t>Milan Bumba</t>
  </si>
  <si>
    <t>Martin Oplt</t>
  </si>
  <si>
    <t xml:space="preserve">Skalná  </t>
  </si>
  <si>
    <t>Vik</t>
  </si>
  <si>
    <t>Kronika</t>
  </si>
  <si>
    <t>Nováková</t>
  </si>
  <si>
    <t>Slovan K.V.-A</t>
  </si>
  <si>
    <t>Slovan K.V.-B</t>
  </si>
  <si>
    <t>Lelková, Rouča, Hadrava</t>
  </si>
  <si>
    <t>Miroslava Mihelová</t>
  </si>
  <si>
    <t>Žalmanov</t>
  </si>
  <si>
    <t>Lubinová R.</t>
  </si>
  <si>
    <t>Sokol, Roudnická, Ladka</t>
  </si>
  <si>
    <t>19,Kolem tří rybníků-Bečov 25.9.-6,5km-T</t>
  </si>
  <si>
    <t>Michaela Jáglová</t>
  </si>
  <si>
    <t>Libá</t>
  </si>
  <si>
    <t>Karate Sokolov</t>
  </si>
  <si>
    <t>Miloslav Holek</t>
  </si>
  <si>
    <t>Karla Jáglová</t>
  </si>
  <si>
    <t>Jan Zohn</t>
  </si>
  <si>
    <t>18,Abertamský kros 17.9.-8km-T</t>
  </si>
  <si>
    <t>18,Abertamský kros 17.9.-4km-T</t>
  </si>
  <si>
    <t>Lenka Hannsmannová</t>
  </si>
  <si>
    <t>Ilona Holíková</t>
  </si>
  <si>
    <t>LK N.Hamry</t>
  </si>
  <si>
    <t>Zuzana Děbnárová</t>
  </si>
  <si>
    <t>Zuzana Šperlová</t>
  </si>
  <si>
    <t>Petra Soukupová</t>
  </si>
  <si>
    <t>Hana Brožková</t>
  </si>
  <si>
    <t>Jiří Kupilík</t>
  </si>
  <si>
    <t>Pavel Motlík</t>
  </si>
  <si>
    <t>Miroslav Měkuta</t>
  </si>
  <si>
    <t>Petr Walchetseder</t>
  </si>
  <si>
    <t>Luboš Rychlík</t>
  </si>
  <si>
    <t>Milan Šperl</t>
  </si>
  <si>
    <t>Jan Děbnár</t>
  </si>
  <si>
    <t>Rudolf Stehlík</t>
  </si>
  <si>
    <t>HO Tisá</t>
  </si>
  <si>
    <t>Andre Schwarz</t>
  </si>
  <si>
    <t>Jaromír Holík</t>
  </si>
  <si>
    <t>Hruškova B.</t>
  </si>
  <si>
    <t>Kožák M., Kubíček, Hrušková B.</t>
  </si>
  <si>
    <t>Krassa, Zounar, Babelová</t>
  </si>
  <si>
    <t>Walchetseder</t>
  </si>
  <si>
    <t>Vojkůvka</t>
  </si>
  <si>
    <t>Hannsmannová</t>
  </si>
  <si>
    <t>Michal Kusý</t>
  </si>
  <si>
    <t>Otakar Sedlecký</t>
  </si>
  <si>
    <t>Lukešová</t>
  </si>
  <si>
    <t xml:space="preserve">Lukeš </t>
  </si>
  <si>
    <t>Kusý</t>
  </si>
  <si>
    <t>Lukeš, Lukešová, Kusý</t>
  </si>
  <si>
    <t>Milan Petrák</t>
  </si>
  <si>
    <t>Pocket Nines M.L.</t>
  </si>
  <si>
    <t>Ondřej Schutze</t>
  </si>
  <si>
    <t>Jakub Uhlík</t>
  </si>
  <si>
    <t>Bečov</t>
  </si>
  <si>
    <t>Pavel Veselý</t>
  </si>
  <si>
    <t>Zdeněk Koubek</t>
  </si>
  <si>
    <t>Klára Machková</t>
  </si>
  <si>
    <t>Eva Machková</t>
  </si>
  <si>
    <t>N.Hamry</t>
  </si>
  <si>
    <t>Brožková</t>
  </si>
  <si>
    <t>Jaromír Kubín</t>
  </si>
  <si>
    <t>Vojtěch Kraus</t>
  </si>
  <si>
    <t>Martin Štecher</t>
  </si>
  <si>
    <t>Viktor Klein</t>
  </si>
  <si>
    <t>Václav Bešta</t>
  </si>
  <si>
    <t>Vít Zatloukal</t>
  </si>
  <si>
    <t>Stružná</t>
  </si>
  <si>
    <t>Soukupová</t>
  </si>
  <si>
    <t>Renata Zatloukalová</t>
  </si>
  <si>
    <t>24,Waldssasen 1.10.- 10,7/4,6km-S</t>
  </si>
  <si>
    <t>12/6 km</t>
  </si>
  <si>
    <t>10,7/4,6 km</t>
  </si>
  <si>
    <t>Radek Votava</t>
  </si>
  <si>
    <t>Michal Detven</t>
  </si>
  <si>
    <t>Kristína Kůtková</t>
  </si>
  <si>
    <t>Oldřich Neužil</t>
  </si>
  <si>
    <t>Miroslava Neužilová</t>
  </si>
  <si>
    <t>Ludmila Lišková</t>
  </si>
  <si>
    <t>F.Lázně</t>
  </si>
  <si>
    <t>Karolína Kanalušová</t>
  </si>
  <si>
    <t>Anna Nunvařová</t>
  </si>
  <si>
    <t>Nikol Buřičová</t>
  </si>
  <si>
    <t>Eva Altmanová</t>
  </si>
  <si>
    <t>Lucie Klimešová</t>
  </si>
  <si>
    <t>Karolína Zolnová</t>
  </si>
  <si>
    <t>Kristína Čadová</t>
  </si>
  <si>
    <t>Jana Brožová</t>
  </si>
  <si>
    <t>Lenka Jandová</t>
  </si>
  <si>
    <t>Tri Cheb</t>
  </si>
  <si>
    <t>Eva Kolafová</t>
  </si>
  <si>
    <t>Danuše Naušová</t>
  </si>
  <si>
    <t>Vladimír Němec</t>
  </si>
  <si>
    <t>Jiří Královec</t>
  </si>
  <si>
    <t>Václav Sobotka</t>
  </si>
  <si>
    <t>Robert Majerník</t>
  </si>
  <si>
    <t>Stanislav Liška</t>
  </si>
  <si>
    <t>Václav Sinkule</t>
  </si>
  <si>
    <t>Jiří Gregor</t>
  </si>
  <si>
    <t>Petr Tirala</t>
  </si>
  <si>
    <t>Tadeáš Sommer</t>
  </si>
  <si>
    <t>Petr Švábek</t>
  </si>
  <si>
    <t>Tomáš Soukup</t>
  </si>
  <si>
    <t>Štěpán Sauer</t>
  </si>
  <si>
    <t>Jiří Tůma</t>
  </si>
  <si>
    <t>Tomáš Vaic</t>
  </si>
  <si>
    <t>Radek Havlíček</t>
  </si>
  <si>
    <t>Pavel Vavruška</t>
  </si>
  <si>
    <t>Emil Nový</t>
  </si>
  <si>
    <t>Lukáš Zich</t>
  </si>
  <si>
    <t>Vladislav Podracký</t>
  </si>
  <si>
    <t>Jan Preibisch</t>
  </si>
  <si>
    <t>32,Běh 17.listopadu Ostrov 13.11.-9/4,6km-T</t>
  </si>
  <si>
    <t>Jakub Kršňák</t>
  </si>
  <si>
    <t>Radovan Fišer</t>
  </si>
  <si>
    <t>Team Bike Březová</t>
  </si>
  <si>
    <t>David Flaška</t>
  </si>
  <si>
    <t>Jiří Frank</t>
  </si>
  <si>
    <t>Filip Frank</t>
  </si>
  <si>
    <t>Přemek Novák</t>
  </si>
  <si>
    <t>Miroslav Gogela</t>
  </si>
  <si>
    <t>Potápěči Aš</t>
  </si>
  <si>
    <t>Roman Jablonovský</t>
  </si>
  <si>
    <t>Jindřich Kovář</t>
  </si>
  <si>
    <t>Tomáš Veselý</t>
  </si>
  <si>
    <t>Martin Fischer</t>
  </si>
  <si>
    <t>Petr Matala</t>
  </si>
  <si>
    <t>Ladislav Hudec</t>
  </si>
  <si>
    <t>Karel Benda</t>
  </si>
  <si>
    <t>Oldřich Krátký</t>
  </si>
  <si>
    <t>Jindřich Vejpustek</t>
  </si>
  <si>
    <t>Jiří Poor</t>
  </si>
  <si>
    <t>Klára Sauerová</t>
  </si>
  <si>
    <t>Klára Kmochová</t>
  </si>
  <si>
    <t>Adriana Černá</t>
  </si>
  <si>
    <t>Kateřina Černá</t>
  </si>
  <si>
    <t>Renata Přibylová</t>
  </si>
  <si>
    <t>Kabilová, Havlíček, Hofreiter</t>
  </si>
  <si>
    <t>Nunvařová</t>
  </si>
  <si>
    <t>Witte Bike Team-A</t>
  </si>
  <si>
    <t>Witte Bike Team-B</t>
  </si>
  <si>
    <t>Soukup</t>
  </si>
  <si>
    <t>Kršňák</t>
  </si>
  <si>
    <t>Tůma</t>
  </si>
  <si>
    <t>Sauerová</t>
  </si>
  <si>
    <t>Přibylová</t>
  </si>
  <si>
    <t>Jandová</t>
  </si>
  <si>
    <t>Sinkule</t>
  </si>
  <si>
    <t>Hannsmann</t>
  </si>
  <si>
    <t>LK Jasan Aš-A</t>
  </si>
  <si>
    <t>LK Jasan Aš-B</t>
  </si>
  <si>
    <t>Soukup, Tůma, Přibylová</t>
  </si>
  <si>
    <t>Kršňák, Jandová, Sinkule</t>
  </si>
  <si>
    <t>Walchetseder, Hannsmann, Sauerová</t>
  </si>
  <si>
    <t>Petr Skýpala</t>
  </si>
  <si>
    <t>Karlovy Vary</t>
  </si>
  <si>
    <t>Euron Cheb</t>
  </si>
  <si>
    <t>Jaromír Fejt</t>
  </si>
  <si>
    <t>Václav Kupilík</t>
  </si>
  <si>
    <t>LK Slovan K.V.</t>
  </si>
  <si>
    <t>Karel Novák</t>
  </si>
  <si>
    <t>Michal Tošner</t>
  </si>
  <si>
    <t>Štěpán Cogaň</t>
  </si>
  <si>
    <t>Martin Niewiak</t>
  </si>
  <si>
    <t>Tomáš Kotraba</t>
  </si>
  <si>
    <t>Karel Dušek</t>
  </si>
  <si>
    <t>David Frýzecký</t>
  </si>
  <si>
    <t>David Herman</t>
  </si>
  <si>
    <t>Adam Poustka</t>
  </si>
  <si>
    <t>Tomáš Zátko</t>
  </si>
  <si>
    <t>Marek Vilhem</t>
  </si>
  <si>
    <t>Jiří Janeček</t>
  </si>
  <si>
    <t>Lukáš Chvostek</t>
  </si>
  <si>
    <t>Filip Novák</t>
  </si>
  <si>
    <t>Matěj Cagaň</t>
  </si>
  <si>
    <t>Tomáš Peroutka</t>
  </si>
  <si>
    <t>N.Role</t>
  </si>
  <si>
    <t>Egon Kunzmann</t>
  </si>
  <si>
    <t>Vojtěch Veselý</t>
  </si>
  <si>
    <t>Filip Souček</t>
  </si>
  <si>
    <t>K.Údolí</t>
  </si>
  <si>
    <t>Roman Kubišta</t>
  </si>
  <si>
    <t>Cykloteam Ostrov</t>
  </si>
  <si>
    <t>Pavel Banzet</t>
  </si>
  <si>
    <t>Petr Pánek</t>
  </si>
  <si>
    <t>Mirolav Burian</t>
  </si>
  <si>
    <t>Koruna Pralines</t>
  </si>
  <si>
    <t>Eva Skalníková</t>
  </si>
  <si>
    <t>Veronika Kubínová</t>
  </si>
  <si>
    <t>Anemarie Radová</t>
  </si>
  <si>
    <t>Tereza Nohejlová</t>
  </si>
  <si>
    <t>Eva Švecová</t>
  </si>
  <si>
    <t>Lucie Prokopová</t>
  </si>
  <si>
    <t>Andrea Hříbalová</t>
  </si>
  <si>
    <t>Denisa Pribičinová</t>
  </si>
  <si>
    <t>Karolína Kubínová</t>
  </si>
  <si>
    <t>Běla Tréšková</t>
  </si>
  <si>
    <t>Petra Bořková</t>
  </si>
  <si>
    <t>Monika Pachtová</t>
  </si>
  <si>
    <t>Adéla Eisenreichová</t>
  </si>
  <si>
    <t>Anna Novotná</t>
  </si>
  <si>
    <t>LK Slovan K.V.-B</t>
  </si>
  <si>
    <t>LK Slovan K.V.-A</t>
  </si>
  <si>
    <t>Chvostek</t>
  </si>
  <si>
    <t>Pilař, Rambousková, Rambousek</t>
  </si>
  <si>
    <t>KOB Sokolov-A</t>
  </si>
  <si>
    <t>KOB Sokolov-B</t>
  </si>
  <si>
    <t>Procházková, Gregor, Chvostek</t>
  </si>
  <si>
    <t>Soukupová, Hannsmannová, Vojkůvka</t>
  </si>
  <si>
    <t>Řehořková</t>
  </si>
  <si>
    <t>Radová</t>
  </si>
  <si>
    <t>Tréšková</t>
  </si>
  <si>
    <t>Bořková</t>
  </si>
  <si>
    <t>Banzet</t>
  </si>
  <si>
    <t>Cogaň</t>
  </si>
  <si>
    <t>Řehořková, Radová, Cogaň</t>
  </si>
  <si>
    <t>Banzet, Bořková, Tréšková</t>
  </si>
  <si>
    <t>Ondřej Miszár</t>
  </si>
  <si>
    <t>Jakub Horák</t>
  </si>
  <si>
    <t>Leo Vuillien</t>
  </si>
  <si>
    <t>Monika Žandová</t>
  </si>
  <si>
    <t>Hana Staňková</t>
  </si>
  <si>
    <t>Godfy Team Sokolov</t>
  </si>
  <si>
    <t>Zdena Havlová</t>
  </si>
  <si>
    <t xml:space="preserve">Roubíček, Uhlíková, Šípová </t>
  </si>
  <si>
    <t>Martin Rejzek</t>
  </si>
  <si>
    <t>Jan Báča</t>
  </si>
  <si>
    <t>Michala Báčová</t>
  </si>
  <si>
    <t>Báčová M.</t>
  </si>
  <si>
    <t>21,Běh lyžařů K.Vary 25.9.-12/6km T</t>
  </si>
  <si>
    <t>Jana Svobodová</t>
  </si>
  <si>
    <t>Květoslava Hejlová</t>
  </si>
  <si>
    <t>Ivana Oušková</t>
  </si>
  <si>
    <t>Horoklub Ostrov</t>
  </si>
  <si>
    <t>Martin Ouška</t>
  </si>
  <si>
    <t>Václav Taušek</t>
  </si>
  <si>
    <t>Gazdačková</t>
  </si>
  <si>
    <t>Nováková, Kronika, Gazdačková</t>
  </si>
  <si>
    <t>Oušková</t>
  </si>
  <si>
    <t>Ouška</t>
  </si>
  <si>
    <t>Taušek</t>
  </si>
  <si>
    <t>Ouška, Oušková, Taušek</t>
  </si>
  <si>
    <t>Pa.Vavruška</t>
  </si>
  <si>
    <t>Witte Bike team</t>
  </si>
  <si>
    <t>O.Maceška</t>
  </si>
  <si>
    <t>K.Rouča</t>
  </si>
  <si>
    <t>B.Pribičinová</t>
  </si>
  <si>
    <t>I.Frišová</t>
  </si>
  <si>
    <t>Frišová</t>
  </si>
  <si>
    <t>Oto Hejtmánek</t>
  </si>
  <si>
    <t>Tomáš Řehořek</t>
  </si>
  <si>
    <t>David Kopřiva</t>
  </si>
  <si>
    <t>KV Blesk</t>
  </si>
  <si>
    <t>Jan Klíma</t>
  </si>
  <si>
    <t>Aleš Blažek</t>
  </si>
  <si>
    <t>Pavel Kohout</t>
  </si>
  <si>
    <t>Jiří Hájek</t>
  </si>
  <si>
    <t>OB Ostrov</t>
  </si>
  <si>
    <t>Marek Frnka</t>
  </si>
  <si>
    <t>František Bálek</t>
  </si>
  <si>
    <t>Kateřina Strnadová</t>
  </si>
  <si>
    <t>Kateřina Kolovratová</t>
  </si>
  <si>
    <t>Jelena Braunová</t>
  </si>
  <si>
    <t>TJ Kolová</t>
  </si>
  <si>
    <t>400-bodovalo</t>
  </si>
  <si>
    <t>Kožák J., Báčová M., Dědek</t>
  </si>
  <si>
    <t>Šplinarová, Lubinová R., Vik</t>
  </si>
  <si>
    <t>Procházka P., Sekyrová, Krieger</t>
  </si>
  <si>
    <t>Pribičinová S., Dvořák O., Mikeš J.</t>
  </si>
  <si>
    <t>Vavruška Pe, Maceška, Brožková</t>
  </si>
  <si>
    <t>Krůdl, Suchopár, Nunvařová</t>
  </si>
  <si>
    <t>Říhová</t>
  </si>
  <si>
    <t>Václavek, Horváth, Říhová</t>
  </si>
  <si>
    <t>Brožek, Brožková, Kunzmann</t>
  </si>
  <si>
    <t>Pe.Vavruška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</si>
</sst>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"/>
    <numFmt numFmtId="166" formatCode="#,##0.0"/>
  </numFmts>
  <fonts count="4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22"/>
      <color indexed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i/>
      <sz val="8"/>
      <name val="Arial CE"/>
      <family val="2"/>
    </font>
    <font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 style="thin"/>
    </border>
    <border>
      <left style="medium"/>
      <right style="dotted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/>
    </xf>
    <xf numFmtId="0" fontId="7" fillId="0" borderId="0" xfId="0" applyFont="1" applyAlignment="1">
      <alignment/>
    </xf>
    <xf numFmtId="0" fontId="1" fillId="33" borderId="24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48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0" fillId="0" borderId="49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50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52" xfId="0" applyFont="1" applyBorder="1" applyAlignment="1">
      <alignment horizontal="right"/>
    </xf>
    <xf numFmtId="0" fontId="3" fillId="0" borderId="53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6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67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3" fillId="0" borderId="52" xfId="0" applyFont="1" applyBorder="1" applyAlignment="1">
      <alignment horizontal="center" textRotation="90"/>
    </xf>
    <xf numFmtId="0" fontId="4" fillId="0" borderId="23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1" fillId="0" borderId="0" xfId="0" applyFont="1" applyAlignment="1">
      <alignment textRotation="9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3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72" xfId="0" applyFont="1" applyBorder="1" applyAlignment="1">
      <alignment/>
    </xf>
    <xf numFmtId="0" fontId="2" fillId="0" borderId="52" xfId="0" applyFont="1" applyBorder="1" applyAlignment="1">
      <alignment/>
    </xf>
    <xf numFmtId="0" fontId="3" fillId="0" borderId="73" xfId="0" applyFont="1" applyBorder="1" applyAlignment="1">
      <alignment/>
    </xf>
    <xf numFmtId="0" fontId="3" fillId="0" borderId="74" xfId="0" applyFont="1" applyBorder="1" applyAlignment="1">
      <alignment/>
    </xf>
    <xf numFmtId="0" fontId="3" fillId="0" borderId="7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48" xfId="0" applyFont="1" applyBorder="1" applyAlignment="1">
      <alignment/>
    </xf>
    <xf numFmtId="165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9" fillId="0" borderId="0" xfId="0" applyNumberFormat="1" applyFont="1" applyAlignment="1">
      <alignment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2" fillId="0" borderId="27" xfId="0" applyFont="1" applyBorder="1" applyAlignment="1">
      <alignment horizontal="center" textRotation="90"/>
    </xf>
    <xf numFmtId="0" fontId="0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1" xfId="0" applyFont="1" applyBorder="1" applyAlignment="1">
      <alignment/>
    </xf>
    <xf numFmtId="1" fontId="8" fillId="0" borderId="0" xfId="0" applyNumberFormat="1" applyFont="1" applyAlignment="1">
      <alignment/>
    </xf>
    <xf numFmtId="0" fontId="0" fillId="0" borderId="7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16" xfId="0" applyNumberForma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79" xfId="0" applyBorder="1" applyAlignment="1">
      <alignment/>
    </xf>
    <xf numFmtId="0" fontId="0" fillId="0" borderId="7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78" xfId="0" applyBorder="1" applyAlignment="1">
      <alignment/>
    </xf>
    <xf numFmtId="3" fontId="1" fillId="0" borderId="20" xfId="0" applyNumberFormat="1" applyFont="1" applyBorder="1" applyAlignment="1">
      <alignment horizontal="right"/>
    </xf>
    <xf numFmtId="0" fontId="3" fillId="0" borderId="6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165" fontId="1" fillId="0" borderId="10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1" fontId="0" fillId="0" borderId="1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43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50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3" fillId="0" borderId="67" xfId="0" applyFont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9" xfId="0" applyFont="1" applyBorder="1" applyAlignment="1">
      <alignment/>
    </xf>
    <xf numFmtId="1" fontId="0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80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0" fillId="0" borderId="37" xfId="0" applyFont="1" applyBorder="1" applyAlignment="1">
      <alignment/>
    </xf>
    <xf numFmtId="164" fontId="0" fillId="0" borderId="25" xfId="0" applyNumberFormat="1" applyBorder="1" applyAlignment="1">
      <alignment/>
    </xf>
    <xf numFmtId="0" fontId="0" fillId="0" borderId="36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25" xfId="0" applyNumberFormat="1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81" xfId="0" applyBorder="1" applyAlignment="1">
      <alignment/>
    </xf>
    <xf numFmtId="0" fontId="0" fillId="0" borderId="36" xfId="0" applyBorder="1" applyAlignment="1">
      <alignment/>
    </xf>
    <xf numFmtId="3" fontId="0" fillId="0" borderId="36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1" fontId="0" fillId="0" borderId="18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82" xfId="0" applyFont="1" applyBorder="1" applyAlignment="1">
      <alignment/>
    </xf>
    <xf numFmtId="1" fontId="0" fillId="0" borderId="32" xfId="0" applyNumberFormat="1" applyBorder="1" applyAlignment="1">
      <alignment/>
    </xf>
    <xf numFmtId="0" fontId="1" fillId="0" borderId="75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77" xfId="0" applyFont="1" applyBorder="1" applyAlignment="1">
      <alignment/>
    </xf>
    <xf numFmtId="0" fontId="3" fillId="0" borderId="75" xfId="0" applyFont="1" applyBorder="1" applyAlignment="1">
      <alignment textRotation="90"/>
    </xf>
    <xf numFmtId="0" fontId="3" fillId="0" borderId="76" xfId="0" applyFont="1" applyBorder="1" applyAlignment="1">
      <alignment textRotation="90"/>
    </xf>
    <xf numFmtId="0" fontId="3" fillId="0" borderId="83" xfId="0" applyFont="1" applyBorder="1" applyAlignment="1">
      <alignment textRotation="90"/>
    </xf>
    <xf numFmtId="0" fontId="3" fillId="0" borderId="52" xfId="0" applyFont="1" applyBorder="1" applyAlignment="1">
      <alignment textRotation="90"/>
    </xf>
    <xf numFmtId="0" fontId="2" fillId="0" borderId="27" xfId="0" applyFont="1" applyBorder="1" applyAlignment="1">
      <alignment textRotation="90"/>
    </xf>
    <xf numFmtId="164" fontId="0" fillId="0" borderId="20" xfId="0" applyNumberFormat="1" applyBorder="1" applyAlignment="1">
      <alignment/>
    </xf>
    <xf numFmtId="0" fontId="1" fillId="0" borderId="4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37" xfId="0" applyBorder="1" applyAlignment="1">
      <alignment/>
    </xf>
    <xf numFmtId="0" fontId="0" fillId="0" borderId="84" xfId="0" applyBorder="1" applyAlignment="1">
      <alignment/>
    </xf>
    <xf numFmtId="0" fontId="0" fillId="0" borderId="74" xfId="0" applyBorder="1" applyAlignment="1">
      <alignment/>
    </xf>
    <xf numFmtId="0" fontId="0" fillId="0" borderId="49" xfId="0" applyFont="1" applyBorder="1" applyAlignment="1">
      <alignment/>
    </xf>
    <xf numFmtId="0" fontId="0" fillId="0" borderId="82" xfId="0" applyBorder="1" applyAlignment="1">
      <alignment/>
    </xf>
    <xf numFmtId="0" fontId="0" fillId="0" borderId="85" xfId="0" applyBorder="1" applyAlignment="1">
      <alignment/>
    </xf>
    <xf numFmtId="0" fontId="1" fillId="0" borderId="19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49" xfId="0" applyBorder="1" applyAlignment="1">
      <alignment/>
    </xf>
    <xf numFmtId="164" fontId="0" fillId="0" borderId="36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1" fillId="0" borderId="18" xfId="0" applyNumberFormat="1" applyFont="1" applyBorder="1" applyAlignment="1">
      <alignment/>
    </xf>
    <xf numFmtId="0" fontId="0" fillId="0" borderId="81" xfId="0" applyFont="1" applyBorder="1" applyAlignment="1">
      <alignment/>
    </xf>
    <xf numFmtId="1" fontId="0" fillId="0" borderId="35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6" fontId="0" fillId="0" borderId="10" xfId="0" applyNumberFormat="1" applyFont="1" applyBorder="1" applyAlignment="1">
      <alignment horizontal="right"/>
    </xf>
    <xf numFmtId="0" fontId="3" fillId="0" borderId="3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3" fillId="0" borderId="88" xfId="0" applyFont="1" applyBorder="1" applyAlignment="1">
      <alignment/>
    </xf>
    <xf numFmtId="0" fontId="0" fillId="0" borderId="89" xfId="0" applyBorder="1" applyAlignment="1">
      <alignment/>
    </xf>
    <xf numFmtId="0" fontId="3" fillId="0" borderId="90" xfId="0" applyFont="1" applyBorder="1" applyAlignment="1">
      <alignment horizontal="center"/>
    </xf>
    <xf numFmtId="0" fontId="0" fillId="0" borderId="91" xfId="0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3" fillId="0" borderId="88" xfId="0" applyFont="1" applyBorder="1" applyAlignment="1">
      <alignment horizontal="right"/>
    </xf>
    <xf numFmtId="0" fontId="0" fillId="0" borderId="89" xfId="0" applyBorder="1" applyAlignment="1">
      <alignment horizontal="right"/>
    </xf>
    <xf numFmtId="0" fontId="3" fillId="0" borderId="65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0" fillId="0" borderId="42" xfId="0" applyBorder="1" applyAlignment="1">
      <alignment/>
    </xf>
    <xf numFmtId="0" fontId="2" fillId="0" borderId="54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0" fillId="0" borderId="89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Z175"/>
  <sheetViews>
    <sheetView tabSelected="1" zoomScalePageLayoutView="0" workbookViewId="0" topLeftCell="A152">
      <pane xSplit="6" topLeftCell="G1" activePane="topRight" state="frozen"/>
      <selection pane="topLeft" activeCell="A3" sqref="A3"/>
      <selection pane="topRight" activeCell="C176" sqref="C176"/>
    </sheetView>
  </sheetViews>
  <sheetFormatPr defaultColWidth="9.00390625" defaultRowHeight="12.75"/>
  <cols>
    <col min="1" max="1" width="1.00390625" style="0" customWidth="1"/>
    <col min="2" max="2" width="2.125" style="0" customWidth="1"/>
    <col min="3" max="3" width="5.00390625" style="0" customWidth="1"/>
    <col min="4" max="4" width="19.375" style="0" bestFit="1" customWidth="1"/>
    <col min="5" max="5" width="7.125" style="0" bestFit="1" customWidth="1"/>
    <col min="6" max="6" width="19.875" style="0" bestFit="1" customWidth="1"/>
    <col min="7" max="7" width="3.00390625" style="0" customWidth="1"/>
    <col min="8" max="8" width="3.00390625" style="0" bestFit="1" customWidth="1"/>
    <col min="9" max="9" width="3.625" style="0" bestFit="1" customWidth="1"/>
    <col min="10" max="11" width="3.00390625" style="0" bestFit="1" customWidth="1"/>
    <col min="12" max="15" width="3.00390625" style="0" customWidth="1"/>
    <col min="16" max="16" width="2.75390625" style="0" customWidth="1"/>
    <col min="17" max="17" width="3.00390625" style="0" bestFit="1" customWidth="1"/>
    <col min="18" max="25" width="3.00390625" style="0" customWidth="1"/>
    <col min="26" max="26" width="3.00390625" style="0" bestFit="1" customWidth="1"/>
    <col min="27" max="34" width="3.00390625" style="0" customWidth="1"/>
    <col min="35" max="35" width="3.625" style="0" bestFit="1" customWidth="1"/>
    <col min="36" max="38" width="3.00390625" style="0" customWidth="1"/>
    <col min="39" max="40" width="3.00390625" style="0" bestFit="1" customWidth="1"/>
    <col min="41" max="41" width="6.00390625" style="0" bestFit="1" customWidth="1"/>
    <col min="42" max="42" width="3.00390625" style="143" bestFit="1" customWidth="1"/>
  </cols>
  <sheetData>
    <row r="1" spans="16:17" ht="27.75">
      <c r="P1" s="18" t="s">
        <v>593</v>
      </c>
      <c r="Q1" s="18"/>
    </row>
    <row r="2" spans="16:17" ht="18">
      <c r="P2" s="16" t="s">
        <v>592</v>
      </c>
      <c r="Q2" s="16"/>
    </row>
    <row r="3" ht="8.25" customHeight="1" thickBot="1"/>
    <row r="4" spans="3:42" ht="19.5" thickBot="1">
      <c r="C4" s="17" t="s">
        <v>5</v>
      </c>
      <c r="D4" s="5"/>
      <c r="E4" s="5"/>
      <c r="F4" s="7" t="s">
        <v>595</v>
      </c>
      <c r="G4" s="6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7"/>
      <c r="AO4" s="30"/>
      <c r="AP4" s="94"/>
    </row>
    <row r="5" spans="3:78" ht="215.25" thickBot="1">
      <c r="C5" s="212" t="s">
        <v>0</v>
      </c>
      <c r="D5" s="213" t="s">
        <v>1</v>
      </c>
      <c r="E5" s="213" t="s">
        <v>3</v>
      </c>
      <c r="F5" s="214" t="s">
        <v>4</v>
      </c>
      <c r="G5" s="215" t="s">
        <v>58</v>
      </c>
      <c r="H5" s="216" t="s">
        <v>594</v>
      </c>
      <c r="I5" s="216" t="s">
        <v>619</v>
      </c>
      <c r="J5" s="216" t="s">
        <v>628</v>
      </c>
      <c r="K5" s="216" t="s">
        <v>620</v>
      </c>
      <c r="L5" s="216" t="s">
        <v>656</v>
      </c>
      <c r="M5" s="216" t="s">
        <v>688</v>
      </c>
      <c r="N5" s="216" t="s">
        <v>689</v>
      </c>
      <c r="O5" s="216" t="s">
        <v>690</v>
      </c>
      <c r="P5" s="216" t="s">
        <v>691</v>
      </c>
      <c r="Q5" s="216" t="s">
        <v>692</v>
      </c>
      <c r="R5" s="216" t="s">
        <v>693</v>
      </c>
      <c r="S5" s="216" t="s">
        <v>694</v>
      </c>
      <c r="T5" s="216" t="s">
        <v>695</v>
      </c>
      <c r="U5" s="216" t="s">
        <v>696</v>
      </c>
      <c r="V5" s="216" t="s">
        <v>697</v>
      </c>
      <c r="W5" s="216" t="s">
        <v>698</v>
      </c>
      <c r="X5" s="216" t="s">
        <v>786</v>
      </c>
      <c r="Y5" s="216" t="s">
        <v>779</v>
      </c>
      <c r="Z5" s="216" t="s">
        <v>699</v>
      </c>
      <c r="AA5" s="216" t="s">
        <v>997</v>
      </c>
      <c r="AB5" s="216" t="s">
        <v>700</v>
      </c>
      <c r="AC5" s="216" t="s">
        <v>701</v>
      </c>
      <c r="AD5" s="216" t="s">
        <v>838</v>
      </c>
      <c r="AE5" s="216" t="s">
        <v>702</v>
      </c>
      <c r="AF5" s="216" t="s">
        <v>703</v>
      </c>
      <c r="AG5" s="216" t="s">
        <v>704</v>
      </c>
      <c r="AH5" s="216" t="s">
        <v>705</v>
      </c>
      <c r="AI5" s="216" t="s">
        <v>706</v>
      </c>
      <c r="AJ5" s="216" t="s">
        <v>707</v>
      </c>
      <c r="AK5" s="216" t="s">
        <v>708</v>
      </c>
      <c r="AL5" s="216" t="s">
        <v>880</v>
      </c>
      <c r="AM5" s="216" t="s">
        <v>709</v>
      </c>
      <c r="AN5" s="217" t="s">
        <v>351</v>
      </c>
      <c r="AO5" s="218" t="s">
        <v>6</v>
      </c>
      <c r="AP5" s="219" t="s">
        <v>57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3:42" ht="12.75">
      <c r="C6" s="19">
        <v>1</v>
      </c>
      <c r="D6" s="184" t="s">
        <v>530</v>
      </c>
      <c r="E6" s="184">
        <v>1979</v>
      </c>
      <c r="F6" s="186" t="s">
        <v>547</v>
      </c>
      <c r="G6" s="14">
        <v>11</v>
      </c>
      <c r="H6" s="13">
        <v>13</v>
      </c>
      <c r="I6" s="13">
        <v>16</v>
      </c>
      <c r="J6" s="13">
        <v>20</v>
      </c>
      <c r="K6" s="13">
        <v>10</v>
      </c>
      <c r="L6" s="13">
        <v>20</v>
      </c>
      <c r="M6" s="13">
        <v>10</v>
      </c>
      <c r="N6" s="13">
        <v>13</v>
      </c>
      <c r="O6" s="13">
        <v>20</v>
      </c>
      <c r="P6" s="13"/>
      <c r="Q6" s="13"/>
      <c r="R6" s="13">
        <v>13</v>
      </c>
      <c r="S6" s="13">
        <v>20</v>
      </c>
      <c r="T6" s="13">
        <v>11</v>
      </c>
      <c r="U6" s="13">
        <v>10</v>
      </c>
      <c r="V6" s="13">
        <v>20</v>
      </c>
      <c r="W6" s="13">
        <v>25</v>
      </c>
      <c r="X6" s="13"/>
      <c r="Y6" s="13">
        <v>25</v>
      </c>
      <c r="Z6" s="13"/>
      <c r="AA6" s="13"/>
      <c r="AB6" s="13">
        <v>10</v>
      </c>
      <c r="AC6" s="13"/>
      <c r="AD6" s="13">
        <v>25</v>
      </c>
      <c r="AE6" s="13">
        <v>13</v>
      </c>
      <c r="AF6" s="13">
        <v>25</v>
      </c>
      <c r="AG6" s="13">
        <v>13</v>
      </c>
      <c r="AH6" s="13">
        <v>8</v>
      </c>
      <c r="AI6" s="220">
        <v>1.5</v>
      </c>
      <c r="AJ6" s="13">
        <v>20</v>
      </c>
      <c r="AK6" s="13">
        <v>13</v>
      </c>
      <c r="AL6" s="13">
        <v>16</v>
      </c>
      <c r="AM6" s="13">
        <v>5</v>
      </c>
      <c r="AN6" s="15">
        <v>42</v>
      </c>
      <c r="AO6" s="221">
        <f>SUM(G6:AN6)</f>
        <v>448.5</v>
      </c>
      <c r="AP6" s="221">
        <v>28</v>
      </c>
    </row>
    <row r="7" spans="3:42" ht="12.75">
      <c r="C7" s="20">
        <v>2</v>
      </c>
      <c r="D7" s="173" t="s">
        <v>363</v>
      </c>
      <c r="E7" s="173">
        <v>1979</v>
      </c>
      <c r="F7" s="174" t="s">
        <v>332</v>
      </c>
      <c r="G7" s="9"/>
      <c r="H7" s="2"/>
      <c r="I7" s="2"/>
      <c r="J7" s="2">
        <v>25</v>
      </c>
      <c r="K7" s="2"/>
      <c r="L7" s="2"/>
      <c r="M7" s="2">
        <v>25</v>
      </c>
      <c r="N7" s="2">
        <v>25</v>
      </c>
      <c r="O7" s="2">
        <v>25</v>
      </c>
      <c r="P7" s="2"/>
      <c r="Q7" s="2">
        <v>25</v>
      </c>
      <c r="R7" s="2">
        <v>20</v>
      </c>
      <c r="S7" s="2"/>
      <c r="T7" s="2">
        <v>25</v>
      </c>
      <c r="U7" s="2"/>
      <c r="V7" s="2">
        <v>25</v>
      </c>
      <c r="W7" s="2"/>
      <c r="X7" s="2">
        <v>16</v>
      </c>
      <c r="Y7" s="2"/>
      <c r="Z7" s="2">
        <v>25</v>
      </c>
      <c r="AA7" s="2"/>
      <c r="AB7" s="2">
        <v>25</v>
      </c>
      <c r="AC7" s="2"/>
      <c r="AD7" s="2"/>
      <c r="AE7" s="2">
        <v>25</v>
      </c>
      <c r="AF7" s="2"/>
      <c r="AG7" s="2">
        <v>25</v>
      </c>
      <c r="AH7" s="2">
        <v>25</v>
      </c>
      <c r="AI7" s="2">
        <v>25</v>
      </c>
      <c r="AJ7" s="2">
        <v>25</v>
      </c>
      <c r="AK7" s="2">
        <v>20</v>
      </c>
      <c r="AL7" s="2"/>
      <c r="AM7" s="2">
        <v>25</v>
      </c>
      <c r="AN7" s="10"/>
      <c r="AO7" s="177">
        <f>SUM(G7:AN7)</f>
        <v>431</v>
      </c>
      <c r="AP7" s="204">
        <v>18</v>
      </c>
    </row>
    <row r="8" spans="3:42" ht="12.75">
      <c r="C8" s="21">
        <v>3</v>
      </c>
      <c r="D8" s="173" t="s">
        <v>566</v>
      </c>
      <c r="E8" s="173">
        <v>1981</v>
      </c>
      <c r="F8" s="174" t="s">
        <v>547</v>
      </c>
      <c r="G8" s="9"/>
      <c r="H8" s="2"/>
      <c r="I8" s="37">
        <v>8.5</v>
      </c>
      <c r="J8" s="2">
        <v>13</v>
      </c>
      <c r="K8" s="2">
        <v>13</v>
      </c>
      <c r="L8" s="2">
        <v>25</v>
      </c>
      <c r="M8" s="2">
        <v>9</v>
      </c>
      <c r="N8" s="2"/>
      <c r="O8" s="2">
        <v>16</v>
      </c>
      <c r="P8" s="2"/>
      <c r="Q8" s="2"/>
      <c r="R8" s="2">
        <v>9</v>
      </c>
      <c r="S8" s="2">
        <v>16</v>
      </c>
      <c r="T8" s="2">
        <v>10</v>
      </c>
      <c r="U8" s="2">
        <v>8</v>
      </c>
      <c r="V8" s="2">
        <v>9</v>
      </c>
      <c r="W8" s="2">
        <v>20</v>
      </c>
      <c r="X8" s="2"/>
      <c r="Y8" s="2">
        <v>16</v>
      </c>
      <c r="Z8" s="2"/>
      <c r="AA8" s="2"/>
      <c r="AB8" s="2">
        <v>8</v>
      </c>
      <c r="AC8" s="2"/>
      <c r="AD8" s="2">
        <v>20</v>
      </c>
      <c r="AE8" s="2">
        <v>10</v>
      </c>
      <c r="AF8" s="2">
        <v>20</v>
      </c>
      <c r="AG8" s="2">
        <v>10</v>
      </c>
      <c r="AH8" s="2">
        <v>4</v>
      </c>
      <c r="AI8" s="2">
        <v>1</v>
      </c>
      <c r="AJ8" s="2">
        <v>16</v>
      </c>
      <c r="AK8" s="2">
        <v>9</v>
      </c>
      <c r="AL8" s="2">
        <v>9</v>
      </c>
      <c r="AM8" s="2">
        <v>1</v>
      </c>
      <c r="AN8" s="10">
        <v>42</v>
      </c>
      <c r="AO8" s="177">
        <f>SUM(G8:AN8)</f>
        <v>322.5</v>
      </c>
      <c r="AP8" s="204">
        <v>25</v>
      </c>
    </row>
    <row r="9" spans="3:42" ht="12.75">
      <c r="C9" s="3">
        <v>4</v>
      </c>
      <c r="D9" s="175" t="s">
        <v>114</v>
      </c>
      <c r="E9" s="175">
        <v>1983</v>
      </c>
      <c r="F9" s="176" t="s">
        <v>332</v>
      </c>
      <c r="G9" s="9">
        <v>20</v>
      </c>
      <c r="H9" s="2">
        <v>25</v>
      </c>
      <c r="I9" s="2">
        <v>25</v>
      </c>
      <c r="J9" s="2"/>
      <c r="K9" s="2"/>
      <c r="L9" s="2"/>
      <c r="M9" s="2">
        <v>16</v>
      </c>
      <c r="N9" s="2">
        <v>20</v>
      </c>
      <c r="O9" s="2"/>
      <c r="P9" s="2"/>
      <c r="Q9" s="2">
        <v>13</v>
      </c>
      <c r="R9" s="2">
        <v>16</v>
      </c>
      <c r="S9" s="2">
        <v>25</v>
      </c>
      <c r="T9" s="2">
        <v>20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>
        <v>20</v>
      </c>
      <c r="AF9" s="2"/>
      <c r="AG9" s="2"/>
      <c r="AH9" s="2"/>
      <c r="AI9" s="2"/>
      <c r="AJ9" s="2"/>
      <c r="AK9" s="2"/>
      <c r="AL9" s="2"/>
      <c r="AM9" s="2">
        <v>13</v>
      </c>
      <c r="AN9" s="10"/>
      <c r="AO9" s="179">
        <f>SUM(G9:AN9)</f>
        <v>213</v>
      </c>
      <c r="AP9" s="222">
        <v>11</v>
      </c>
    </row>
    <row r="10" spans="3:42" ht="12.75">
      <c r="C10" s="3">
        <v>5</v>
      </c>
      <c r="D10" s="175" t="s">
        <v>546</v>
      </c>
      <c r="E10" s="175">
        <v>1978</v>
      </c>
      <c r="F10" s="176" t="s">
        <v>547</v>
      </c>
      <c r="G10" s="9">
        <v>7</v>
      </c>
      <c r="H10" s="2">
        <v>10</v>
      </c>
      <c r="I10" s="2"/>
      <c r="J10" s="2">
        <v>6</v>
      </c>
      <c r="K10" s="2"/>
      <c r="L10" s="2">
        <v>8</v>
      </c>
      <c r="M10" s="2">
        <v>1</v>
      </c>
      <c r="N10" s="2">
        <v>6</v>
      </c>
      <c r="O10" s="2">
        <v>6</v>
      </c>
      <c r="P10" s="2"/>
      <c r="Q10" s="2"/>
      <c r="R10" s="2">
        <v>5</v>
      </c>
      <c r="S10" s="2">
        <v>11</v>
      </c>
      <c r="T10" s="2">
        <v>8</v>
      </c>
      <c r="U10" s="2">
        <v>1</v>
      </c>
      <c r="V10" s="2">
        <v>5</v>
      </c>
      <c r="W10" s="2">
        <v>11</v>
      </c>
      <c r="X10" s="2"/>
      <c r="Y10" s="2"/>
      <c r="Z10" s="2">
        <v>9</v>
      </c>
      <c r="AA10" s="2"/>
      <c r="AB10" s="2">
        <v>6</v>
      </c>
      <c r="AC10" s="2"/>
      <c r="AD10" s="2">
        <v>16</v>
      </c>
      <c r="AE10" s="2">
        <v>6</v>
      </c>
      <c r="AF10" s="2">
        <v>13</v>
      </c>
      <c r="AG10" s="2"/>
      <c r="AH10" s="2">
        <v>1</v>
      </c>
      <c r="AI10" s="2">
        <v>1</v>
      </c>
      <c r="AJ10" s="2">
        <v>9</v>
      </c>
      <c r="AK10" s="2">
        <v>5</v>
      </c>
      <c r="AL10" s="2">
        <v>7</v>
      </c>
      <c r="AM10" s="2">
        <v>1</v>
      </c>
      <c r="AN10" s="10">
        <v>42</v>
      </c>
      <c r="AO10" s="179">
        <f>SUM(G10:AN10)</f>
        <v>201</v>
      </c>
      <c r="AP10" s="222">
        <v>25</v>
      </c>
    </row>
    <row r="11" spans="3:42" ht="12.75">
      <c r="C11" s="3">
        <v>6</v>
      </c>
      <c r="D11" s="175" t="s">
        <v>419</v>
      </c>
      <c r="E11" s="175">
        <v>1972</v>
      </c>
      <c r="F11" s="176" t="s">
        <v>471</v>
      </c>
      <c r="G11" s="9">
        <v>13</v>
      </c>
      <c r="H11" s="2">
        <v>16</v>
      </c>
      <c r="I11" s="2"/>
      <c r="J11" s="2">
        <v>11</v>
      </c>
      <c r="K11" s="2"/>
      <c r="L11" s="2">
        <v>13</v>
      </c>
      <c r="M11" s="2">
        <v>11</v>
      </c>
      <c r="N11" s="2"/>
      <c r="O11" s="2">
        <v>9</v>
      </c>
      <c r="P11" s="2">
        <v>25</v>
      </c>
      <c r="Q11" s="2">
        <v>11</v>
      </c>
      <c r="R11" s="2">
        <v>11</v>
      </c>
      <c r="S11" s="2"/>
      <c r="T11" s="2"/>
      <c r="U11" s="2">
        <v>3</v>
      </c>
      <c r="V11" s="2">
        <v>16</v>
      </c>
      <c r="W11" s="2">
        <v>16</v>
      </c>
      <c r="X11" s="2"/>
      <c r="Y11" s="2">
        <v>11</v>
      </c>
      <c r="Z11" s="2"/>
      <c r="AA11" s="2"/>
      <c r="AB11" s="2"/>
      <c r="AC11" s="2">
        <v>13</v>
      </c>
      <c r="AD11" s="2"/>
      <c r="AE11" s="2"/>
      <c r="AF11" s="2"/>
      <c r="AG11" s="2"/>
      <c r="AH11" s="2">
        <v>5</v>
      </c>
      <c r="AI11" s="2"/>
      <c r="AJ11" s="2"/>
      <c r="AK11" s="2"/>
      <c r="AL11" s="2">
        <v>11</v>
      </c>
      <c r="AM11" s="2"/>
      <c r="AN11" s="10"/>
      <c r="AO11" s="179">
        <f>SUM(G11:AN11)</f>
        <v>195</v>
      </c>
      <c r="AP11" s="222">
        <v>16</v>
      </c>
    </row>
    <row r="12" spans="3:42" ht="12.75">
      <c r="C12" s="3">
        <v>7</v>
      </c>
      <c r="D12" s="158" t="s">
        <v>52</v>
      </c>
      <c r="E12" s="158">
        <v>1973</v>
      </c>
      <c r="F12" s="159" t="s">
        <v>39</v>
      </c>
      <c r="G12" s="9">
        <v>3</v>
      </c>
      <c r="H12" s="2">
        <v>9</v>
      </c>
      <c r="I12" s="2">
        <v>6</v>
      </c>
      <c r="J12" s="2">
        <v>8</v>
      </c>
      <c r="K12" s="2"/>
      <c r="L12" s="2">
        <v>10</v>
      </c>
      <c r="M12" s="2">
        <v>2</v>
      </c>
      <c r="N12" s="2">
        <v>8</v>
      </c>
      <c r="O12" s="2">
        <v>8</v>
      </c>
      <c r="P12" s="2">
        <v>20</v>
      </c>
      <c r="Q12" s="2">
        <v>4</v>
      </c>
      <c r="R12" s="2">
        <v>4</v>
      </c>
      <c r="S12" s="2">
        <v>10</v>
      </c>
      <c r="T12" s="2">
        <v>9</v>
      </c>
      <c r="U12" s="2"/>
      <c r="V12" s="2">
        <v>6</v>
      </c>
      <c r="W12" s="2"/>
      <c r="X12" s="2">
        <v>4</v>
      </c>
      <c r="Y12" s="2"/>
      <c r="Z12" s="2"/>
      <c r="AA12" s="2">
        <v>4</v>
      </c>
      <c r="AB12" s="2">
        <v>4</v>
      </c>
      <c r="AC12" s="2"/>
      <c r="AD12" s="2">
        <v>13</v>
      </c>
      <c r="AE12" s="2"/>
      <c r="AF12" s="2"/>
      <c r="AG12" s="2">
        <v>8</v>
      </c>
      <c r="AH12" s="2">
        <v>1</v>
      </c>
      <c r="AI12" s="2">
        <v>1</v>
      </c>
      <c r="AJ12" s="2">
        <v>10</v>
      </c>
      <c r="AK12" s="2"/>
      <c r="AL12" s="2"/>
      <c r="AM12" s="2">
        <v>1</v>
      </c>
      <c r="AN12" s="10"/>
      <c r="AO12" s="183">
        <f>SUM(G12:AN12)</f>
        <v>153</v>
      </c>
      <c r="AP12" s="223">
        <v>23</v>
      </c>
    </row>
    <row r="13" spans="3:42" ht="12.75">
      <c r="C13" s="3">
        <v>8</v>
      </c>
      <c r="D13" s="175" t="s">
        <v>13</v>
      </c>
      <c r="E13" s="175">
        <v>1980</v>
      </c>
      <c r="F13" s="176" t="s">
        <v>7</v>
      </c>
      <c r="G13" s="9">
        <v>25</v>
      </c>
      <c r="H13" s="2"/>
      <c r="I13" s="2"/>
      <c r="J13" s="2"/>
      <c r="K13" s="2"/>
      <c r="L13" s="2"/>
      <c r="M13" s="2"/>
      <c r="N13" s="2"/>
      <c r="O13" s="2"/>
      <c r="P13" s="2"/>
      <c r="Q13" s="2">
        <v>16</v>
      </c>
      <c r="R13" s="2">
        <v>25</v>
      </c>
      <c r="S13" s="2"/>
      <c r="T13" s="2"/>
      <c r="U13" s="2"/>
      <c r="V13" s="2"/>
      <c r="W13" s="2"/>
      <c r="X13" s="2">
        <v>20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>
        <v>20</v>
      </c>
      <c r="AJ13" s="2"/>
      <c r="AK13" s="2">
        <v>25</v>
      </c>
      <c r="AL13" s="2"/>
      <c r="AM13" s="2">
        <v>20</v>
      </c>
      <c r="AN13" s="10"/>
      <c r="AO13" s="179">
        <f>SUM(G13:AN13)</f>
        <v>151</v>
      </c>
      <c r="AP13" s="222">
        <v>7</v>
      </c>
    </row>
    <row r="14" spans="3:42" ht="12.75">
      <c r="C14" s="3">
        <v>9</v>
      </c>
      <c r="D14" s="34" t="s">
        <v>49</v>
      </c>
      <c r="E14" s="34">
        <v>1985</v>
      </c>
      <c r="F14" s="35" t="s">
        <v>9</v>
      </c>
      <c r="G14" s="9"/>
      <c r="H14" s="2">
        <v>11</v>
      </c>
      <c r="I14" s="2"/>
      <c r="J14" s="2"/>
      <c r="K14" s="2"/>
      <c r="L14" s="2"/>
      <c r="M14" s="2">
        <v>8</v>
      </c>
      <c r="N14" s="2"/>
      <c r="O14" s="2"/>
      <c r="P14" s="2"/>
      <c r="Q14" s="2"/>
      <c r="R14" s="2">
        <v>8</v>
      </c>
      <c r="S14" s="2"/>
      <c r="T14" s="2">
        <v>13</v>
      </c>
      <c r="U14" s="2"/>
      <c r="V14" s="2"/>
      <c r="W14" s="2"/>
      <c r="X14" s="2"/>
      <c r="Y14" s="2"/>
      <c r="Z14" s="2">
        <v>13</v>
      </c>
      <c r="AA14" s="2"/>
      <c r="AB14" s="2">
        <v>13</v>
      </c>
      <c r="AC14" s="2"/>
      <c r="AD14" s="2"/>
      <c r="AE14" s="2"/>
      <c r="AF14" s="2"/>
      <c r="AG14" s="2">
        <v>20</v>
      </c>
      <c r="AH14" s="2"/>
      <c r="AI14" s="2">
        <v>1</v>
      </c>
      <c r="AJ14" s="2">
        <v>9</v>
      </c>
      <c r="AK14" s="2"/>
      <c r="AL14" s="2">
        <v>13</v>
      </c>
      <c r="AM14" s="2">
        <v>7</v>
      </c>
      <c r="AN14" s="10"/>
      <c r="AO14" s="11">
        <f>SUM(G14:AN14)</f>
        <v>116</v>
      </c>
      <c r="AP14" s="44">
        <v>11</v>
      </c>
    </row>
    <row r="15" spans="3:42" ht="12.75">
      <c r="C15" s="3">
        <v>10</v>
      </c>
      <c r="D15" s="175" t="s">
        <v>657</v>
      </c>
      <c r="E15" s="175">
        <v>1973</v>
      </c>
      <c r="F15" s="4" t="s">
        <v>116</v>
      </c>
      <c r="G15" s="9"/>
      <c r="H15" s="2"/>
      <c r="I15" s="2"/>
      <c r="J15" s="2">
        <v>10</v>
      </c>
      <c r="K15" s="2"/>
      <c r="L15" s="2">
        <v>9</v>
      </c>
      <c r="M15" s="2">
        <v>6</v>
      </c>
      <c r="N15" s="2">
        <v>10</v>
      </c>
      <c r="O15" s="2"/>
      <c r="P15" s="2"/>
      <c r="Q15" s="2">
        <v>7</v>
      </c>
      <c r="R15" s="2">
        <v>10</v>
      </c>
      <c r="S15" s="2"/>
      <c r="T15" s="2"/>
      <c r="U15" s="2"/>
      <c r="V15" s="2">
        <v>10</v>
      </c>
      <c r="W15" s="2"/>
      <c r="X15" s="2">
        <v>8</v>
      </c>
      <c r="Y15" s="2"/>
      <c r="Z15" s="2"/>
      <c r="AA15" s="2"/>
      <c r="AB15" s="2"/>
      <c r="AC15" s="2"/>
      <c r="AD15" s="2"/>
      <c r="AE15" s="2">
        <v>9</v>
      </c>
      <c r="AF15" s="2"/>
      <c r="AG15" s="2">
        <v>16</v>
      </c>
      <c r="AH15" s="2"/>
      <c r="AI15" s="2"/>
      <c r="AJ15" s="2"/>
      <c r="AK15" s="2"/>
      <c r="AL15" s="2"/>
      <c r="AM15" s="2"/>
      <c r="AN15" s="10"/>
      <c r="AO15" s="179">
        <f>SUM(G15:AN15)</f>
        <v>95</v>
      </c>
      <c r="AP15" s="222">
        <v>10</v>
      </c>
    </row>
    <row r="16" spans="3:42" ht="12.75">
      <c r="C16" s="3">
        <v>11</v>
      </c>
      <c r="D16" s="2" t="s">
        <v>488</v>
      </c>
      <c r="E16" s="2">
        <v>1990</v>
      </c>
      <c r="F16" s="4" t="s">
        <v>332</v>
      </c>
      <c r="G16" s="9"/>
      <c r="H16" s="2"/>
      <c r="I16" s="2">
        <v>13</v>
      </c>
      <c r="J16" s="2"/>
      <c r="K16" s="2"/>
      <c r="L16" s="2"/>
      <c r="M16" s="2"/>
      <c r="N16" s="2">
        <v>16</v>
      </c>
      <c r="O16" s="2"/>
      <c r="P16" s="2"/>
      <c r="Q16" s="2"/>
      <c r="R16" s="2"/>
      <c r="S16" s="2"/>
      <c r="T16" s="2">
        <v>16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10">
        <v>42</v>
      </c>
      <c r="AO16" s="11">
        <f>SUM(G16:AN16)</f>
        <v>87</v>
      </c>
      <c r="AP16" s="44">
        <v>4</v>
      </c>
    </row>
    <row r="17" spans="3:42" ht="12.75">
      <c r="C17" s="3">
        <v>12</v>
      </c>
      <c r="D17" s="2" t="s">
        <v>298</v>
      </c>
      <c r="E17" s="2">
        <v>1972</v>
      </c>
      <c r="F17" s="4" t="s">
        <v>319</v>
      </c>
      <c r="G17" s="9">
        <v>6</v>
      </c>
      <c r="H17" s="2"/>
      <c r="I17" s="2"/>
      <c r="J17" s="2">
        <v>7</v>
      </c>
      <c r="K17" s="2"/>
      <c r="L17" s="2"/>
      <c r="M17" s="2"/>
      <c r="N17" s="2">
        <v>7</v>
      </c>
      <c r="O17" s="2"/>
      <c r="P17" s="2"/>
      <c r="Q17" s="2">
        <v>6</v>
      </c>
      <c r="R17" s="2">
        <v>7</v>
      </c>
      <c r="S17" s="2"/>
      <c r="T17" s="2"/>
      <c r="U17" s="2">
        <v>4</v>
      </c>
      <c r="V17" s="2">
        <v>7</v>
      </c>
      <c r="W17" s="2"/>
      <c r="X17" s="2">
        <v>6</v>
      </c>
      <c r="Y17" s="2"/>
      <c r="Z17" s="2"/>
      <c r="AA17" s="2"/>
      <c r="AB17" s="2"/>
      <c r="AC17" s="2"/>
      <c r="AD17" s="2"/>
      <c r="AE17" s="2">
        <v>8</v>
      </c>
      <c r="AF17" s="2"/>
      <c r="AG17" s="2">
        <v>11</v>
      </c>
      <c r="AH17" s="2">
        <v>2</v>
      </c>
      <c r="AI17" s="2">
        <v>1</v>
      </c>
      <c r="AJ17" s="2"/>
      <c r="AK17" s="2">
        <v>6</v>
      </c>
      <c r="AL17" s="2"/>
      <c r="AM17" s="2">
        <v>1</v>
      </c>
      <c r="AN17" s="10"/>
      <c r="AO17" s="11">
        <f>SUM(G17:AN17)</f>
        <v>79</v>
      </c>
      <c r="AP17" s="44">
        <v>14</v>
      </c>
    </row>
    <row r="18" spans="3:42" ht="12.75">
      <c r="C18" s="3">
        <v>13</v>
      </c>
      <c r="D18" s="34" t="s">
        <v>343</v>
      </c>
      <c r="E18" s="34">
        <v>1989</v>
      </c>
      <c r="F18" s="35" t="s">
        <v>7</v>
      </c>
      <c r="G18" s="9"/>
      <c r="H18" s="2"/>
      <c r="I18" s="2"/>
      <c r="J18" s="2">
        <v>16</v>
      </c>
      <c r="K18" s="2"/>
      <c r="L18" s="2">
        <v>16</v>
      </c>
      <c r="M18" s="2">
        <v>13</v>
      </c>
      <c r="N18" s="2"/>
      <c r="O18" s="2"/>
      <c r="P18" s="2"/>
      <c r="Q18" s="2">
        <v>9</v>
      </c>
      <c r="R18" s="2"/>
      <c r="S18" s="2"/>
      <c r="T18" s="2"/>
      <c r="U18" s="2"/>
      <c r="V18" s="2">
        <v>11</v>
      </c>
      <c r="W18" s="2"/>
      <c r="X18" s="2"/>
      <c r="Y18" s="2"/>
      <c r="Z18" s="2"/>
      <c r="AA18" s="2"/>
      <c r="AB18" s="2">
        <v>11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10"/>
      <c r="AO18" s="141">
        <f>SUM(G18:AN18)</f>
        <v>76</v>
      </c>
      <c r="AP18" s="44">
        <v>6</v>
      </c>
    </row>
    <row r="19" spans="3:42" ht="12.75">
      <c r="C19" s="3">
        <v>13</v>
      </c>
      <c r="D19" s="2" t="s">
        <v>454</v>
      </c>
      <c r="E19" s="2">
        <v>1983</v>
      </c>
      <c r="F19" s="4" t="s">
        <v>547</v>
      </c>
      <c r="G19" s="9"/>
      <c r="H19" s="2"/>
      <c r="I19" s="128">
        <v>7</v>
      </c>
      <c r="J19" s="128"/>
      <c r="K19" s="128">
        <v>1</v>
      </c>
      <c r="L19" s="128"/>
      <c r="M19" s="128"/>
      <c r="N19" s="128"/>
      <c r="O19" s="3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>
        <v>11</v>
      </c>
      <c r="AK19" s="2">
        <v>7</v>
      </c>
      <c r="AL19" s="2">
        <v>8</v>
      </c>
      <c r="AM19" s="2"/>
      <c r="AN19" s="10">
        <v>42</v>
      </c>
      <c r="AO19" s="11">
        <f>SUM(G19:AN19)</f>
        <v>76</v>
      </c>
      <c r="AP19" s="44">
        <v>6</v>
      </c>
    </row>
    <row r="20" spans="3:42" ht="12.75">
      <c r="C20" s="3">
        <v>15</v>
      </c>
      <c r="D20" s="34" t="s">
        <v>344</v>
      </c>
      <c r="E20" s="34">
        <v>1976</v>
      </c>
      <c r="F20" s="35" t="s">
        <v>332</v>
      </c>
      <c r="G20" s="9"/>
      <c r="H20" s="2"/>
      <c r="I20" s="2"/>
      <c r="J20" s="2"/>
      <c r="K20" s="2">
        <v>11</v>
      </c>
      <c r="L20" s="2"/>
      <c r="M20" s="2">
        <v>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>
        <v>9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10">
        <v>42</v>
      </c>
      <c r="AO20" s="141">
        <f>SUM(G20:AN20)</f>
        <v>69</v>
      </c>
      <c r="AP20" s="44">
        <v>4</v>
      </c>
    </row>
    <row r="21" spans="3:42" ht="12.75">
      <c r="C21" s="3">
        <v>16</v>
      </c>
      <c r="D21" s="2" t="s">
        <v>801</v>
      </c>
      <c r="E21" s="2"/>
      <c r="F21" s="4" t="s">
        <v>547</v>
      </c>
      <c r="G21" s="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v>9</v>
      </c>
      <c r="Y21" s="2"/>
      <c r="Z21" s="2"/>
      <c r="AA21" s="2"/>
      <c r="AB21" s="2"/>
      <c r="AC21" s="2"/>
      <c r="AD21" s="2"/>
      <c r="AE21" s="2">
        <v>16</v>
      </c>
      <c r="AF21" s="2"/>
      <c r="AG21" s="2"/>
      <c r="AH21" s="2"/>
      <c r="AI21" s="2"/>
      <c r="AJ21" s="2"/>
      <c r="AK21" s="2"/>
      <c r="AL21" s="2"/>
      <c r="AM21" s="2"/>
      <c r="AN21" s="10">
        <v>42</v>
      </c>
      <c r="AO21" s="141">
        <f>SUM(G21:AN21)</f>
        <v>67</v>
      </c>
      <c r="AP21" s="44">
        <v>3</v>
      </c>
    </row>
    <row r="22" spans="3:42" ht="12.75">
      <c r="C22" s="3">
        <v>17</v>
      </c>
      <c r="D22" s="34" t="s">
        <v>309</v>
      </c>
      <c r="E22" s="34">
        <v>1974</v>
      </c>
      <c r="F22" s="35" t="s">
        <v>406</v>
      </c>
      <c r="G22" s="9"/>
      <c r="H22" s="2"/>
      <c r="I22" s="2"/>
      <c r="J22" s="2"/>
      <c r="K22" s="2">
        <v>25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>
        <v>16</v>
      </c>
      <c r="AL22" s="2">
        <v>25</v>
      </c>
      <c r="AM22" s="2"/>
      <c r="AN22" s="10"/>
      <c r="AO22" s="141">
        <f>SUM(G22:AN22)</f>
        <v>66</v>
      </c>
      <c r="AP22" s="44">
        <v>3</v>
      </c>
    </row>
    <row r="23" spans="3:42" ht="12.75">
      <c r="C23" s="3">
        <v>18</v>
      </c>
      <c r="D23" s="2" t="s">
        <v>490</v>
      </c>
      <c r="E23" s="2">
        <v>1974</v>
      </c>
      <c r="F23" s="4" t="s">
        <v>456</v>
      </c>
      <c r="G23" s="9"/>
      <c r="H23" s="2"/>
      <c r="I23" s="2"/>
      <c r="J23" s="2"/>
      <c r="K23" s="2">
        <v>16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>
        <v>7</v>
      </c>
      <c r="AI23" s="2"/>
      <c r="AJ23" s="2"/>
      <c r="AK23" s="2"/>
      <c r="AL23" s="2"/>
      <c r="AM23" s="2"/>
      <c r="AN23" s="10">
        <v>42</v>
      </c>
      <c r="AO23" s="141">
        <f>SUM(G23:AN23)</f>
        <v>65</v>
      </c>
      <c r="AP23" s="44">
        <v>3</v>
      </c>
    </row>
    <row r="24" spans="3:42" ht="12.75">
      <c r="C24" s="3">
        <v>19</v>
      </c>
      <c r="D24" s="2" t="s">
        <v>820</v>
      </c>
      <c r="E24" s="2">
        <v>1985</v>
      </c>
      <c r="F24" s="4" t="s">
        <v>24</v>
      </c>
      <c r="G24" s="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v>13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10">
        <v>42</v>
      </c>
      <c r="AO24" s="12">
        <f>SUM(G24:AN24)</f>
        <v>55</v>
      </c>
      <c r="AP24" s="44">
        <v>2</v>
      </c>
    </row>
    <row r="25" spans="3:42" ht="12.75">
      <c r="C25" s="3">
        <v>20</v>
      </c>
      <c r="D25" s="2" t="s">
        <v>384</v>
      </c>
      <c r="E25" s="2">
        <v>1991</v>
      </c>
      <c r="F25" s="4" t="s">
        <v>927</v>
      </c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v>13</v>
      </c>
      <c r="V25" s="2"/>
      <c r="W25" s="2"/>
      <c r="X25" s="2"/>
      <c r="Y25" s="2"/>
      <c r="Z25" s="2"/>
      <c r="AA25" s="2">
        <v>25</v>
      </c>
      <c r="AB25" s="2"/>
      <c r="AC25" s="2"/>
      <c r="AD25" s="2"/>
      <c r="AE25" s="2"/>
      <c r="AF25" s="2"/>
      <c r="AG25" s="2"/>
      <c r="AH25" s="2"/>
      <c r="AI25" s="2">
        <v>16</v>
      </c>
      <c r="AJ25" s="2"/>
      <c r="AK25" s="2"/>
      <c r="AL25" s="2"/>
      <c r="AM25" s="2"/>
      <c r="AN25" s="10"/>
      <c r="AO25" s="141">
        <f>SUM(G25:AN25)</f>
        <v>54</v>
      </c>
      <c r="AP25" s="44">
        <v>3</v>
      </c>
    </row>
    <row r="26" spans="3:42" ht="12.75">
      <c r="C26" s="3">
        <v>21</v>
      </c>
      <c r="D26" s="2" t="s">
        <v>712</v>
      </c>
      <c r="E26" s="2">
        <v>1977</v>
      </c>
      <c r="F26" s="4" t="s">
        <v>456</v>
      </c>
      <c r="G26" s="9"/>
      <c r="H26" s="2"/>
      <c r="I26" s="2"/>
      <c r="J26" s="2"/>
      <c r="K26" s="2"/>
      <c r="L26" s="2"/>
      <c r="M26" s="2">
        <v>20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>
        <v>20</v>
      </c>
      <c r="AC26" s="2"/>
      <c r="AD26" s="2"/>
      <c r="AE26" s="2"/>
      <c r="AF26" s="2"/>
      <c r="AG26" s="2"/>
      <c r="AH26" s="2">
        <v>13</v>
      </c>
      <c r="AI26" s="2"/>
      <c r="AJ26" s="2"/>
      <c r="AK26" s="2"/>
      <c r="AL26" s="2"/>
      <c r="AM26" s="2"/>
      <c r="AN26" s="10"/>
      <c r="AO26" s="11">
        <f>SUM(G26:AN26)</f>
        <v>53</v>
      </c>
      <c r="AP26" s="44">
        <v>3</v>
      </c>
    </row>
    <row r="27" spans="3:42" ht="12.75">
      <c r="C27" s="3">
        <v>22</v>
      </c>
      <c r="D27" s="2" t="s">
        <v>765</v>
      </c>
      <c r="E27" s="2">
        <v>1977</v>
      </c>
      <c r="F27" s="4" t="s">
        <v>551</v>
      </c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>
        <v>25</v>
      </c>
      <c r="V27" s="2"/>
      <c r="W27" s="2"/>
      <c r="X27" s="2">
        <v>25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10"/>
      <c r="AO27" s="11">
        <f>SUM(G27:AN27)</f>
        <v>50</v>
      </c>
      <c r="AP27" s="44">
        <v>2</v>
      </c>
    </row>
    <row r="28" spans="3:42" ht="12.75">
      <c r="C28" s="3">
        <v>23</v>
      </c>
      <c r="D28" s="175" t="s">
        <v>17</v>
      </c>
      <c r="E28" s="175">
        <v>1982</v>
      </c>
      <c r="F28" s="176" t="s">
        <v>7</v>
      </c>
      <c r="G28" s="9">
        <v>9</v>
      </c>
      <c r="H28" s="2">
        <v>20</v>
      </c>
      <c r="I28" s="2">
        <v>11</v>
      </c>
      <c r="J28" s="2"/>
      <c r="K28" s="2"/>
      <c r="L28" s="2"/>
      <c r="M28" s="2"/>
      <c r="N28" s="2"/>
      <c r="O28" s="2"/>
      <c r="P28" s="2"/>
      <c r="Q28" s="2">
        <v>8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10"/>
      <c r="AO28" s="179">
        <f>SUM(G28:AN28)</f>
        <v>48</v>
      </c>
      <c r="AP28" s="222">
        <v>4</v>
      </c>
    </row>
    <row r="29" spans="3:42" ht="12.75">
      <c r="C29" s="3">
        <v>24</v>
      </c>
      <c r="D29" s="175" t="s">
        <v>314</v>
      </c>
      <c r="E29" s="175">
        <v>1976</v>
      </c>
      <c r="F29" s="176" t="s">
        <v>332</v>
      </c>
      <c r="G29" s="9"/>
      <c r="H29" s="2"/>
      <c r="I29" s="2"/>
      <c r="J29" s="2"/>
      <c r="K29" s="2">
        <v>5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10">
        <v>42</v>
      </c>
      <c r="AO29" s="179">
        <f>SUM(G29:AN29)</f>
        <v>47</v>
      </c>
      <c r="AP29" s="222">
        <v>2</v>
      </c>
    </row>
    <row r="30" spans="3:42" ht="12.75">
      <c r="C30" s="3">
        <v>25</v>
      </c>
      <c r="D30" s="2" t="s">
        <v>674</v>
      </c>
      <c r="E30" s="2"/>
      <c r="F30" s="4" t="s">
        <v>547</v>
      </c>
      <c r="G30" s="9"/>
      <c r="H30" s="2"/>
      <c r="I30" s="2"/>
      <c r="J30" s="2"/>
      <c r="K30" s="2">
        <v>3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10">
        <v>42</v>
      </c>
      <c r="AO30" s="11">
        <f>SUM(G30:AN30)</f>
        <v>45</v>
      </c>
      <c r="AP30" s="44">
        <v>2</v>
      </c>
    </row>
    <row r="31" spans="3:42" ht="12.75">
      <c r="C31" s="3">
        <v>25</v>
      </c>
      <c r="D31" s="2" t="s">
        <v>321</v>
      </c>
      <c r="E31" s="2">
        <v>1977</v>
      </c>
      <c r="F31" s="4" t="s">
        <v>332</v>
      </c>
      <c r="G31" s="9"/>
      <c r="H31" s="2"/>
      <c r="I31" s="2"/>
      <c r="J31" s="2"/>
      <c r="K31" s="2"/>
      <c r="L31" s="2"/>
      <c r="M31" s="2">
        <v>3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0">
        <v>42</v>
      </c>
      <c r="AO31" s="11">
        <f>SUM(G31:AN31)</f>
        <v>45</v>
      </c>
      <c r="AP31" s="44">
        <v>2</v>
      </c>
    </row>
    <row r="32" spans="3:42" ht="12.75">
      <c r="C32" s="3">
        <v>27</v>
      </c>
      <c r="D32" s="34" t="s">
        <v>679</v>
      </c>
      <c r="E32" s="34"/>
      <c r="F32" s="35" t="s">
        <v>475</v>
      </c>
      <c r="G32" s="9"/>
      <c r="H32" s="2"/>
      <c r="I32" s="2"/>
      <c r="J32" s="2"/>
      <c r="K32" s="2">
        <v>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10">
        <v>42</v>
      </c>
      <c r="AO32" s="11">
        <f>SUM(G32:AN32)</f>
        <v>43</v>
      </c>
      <c r="AP32" s="44">
        <v>2</v>
      </c>
    </row>
    <row r="33" spans="3:42" ht="12.75">
      <c r="C33" s="3">
        <v>28</v>
      </c>
      <c r="D33" s="34" t="s">
        <v>16</v>
      </c>
      <c r="E33" s="34">
        <v>1981</v>
      </c>
      <c r="F33" s="35" t="s">
        <v>7</v>
      </c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10">
        <v>42</v>
      </c>
      <c r="AO33" s="11">
        <f>SUM(G33:AN33)</f>
        <v>42</v>
      </c>
      <c r="AP33" s="44">
        <v>1</v>
      </c>
    </row>
    <row r="34" spans="3:42" ht="12.75">
      <c r="C34" s="3">
        <v>28</v>
      </c>
      <c r="D34" s="2" t="s">
        <v>469</v>
      </c>
      <c r="E34" s="2">
        <v>1980</v>
      </c>
      <c r="F34" s="4" t="s">
        <v>448</v>
      </c>
      <c r="G34" s="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10">
        <v>42</v>
      </c>
      <c r="AO34" s="11">
        <f>SUM(G34:AN34)</f>
        <v>42</v>
      </c>
      <c r="AP34" s="44">
        <v>1</v>
      </c>
    </row>
    <row r="35" spans="3:42" ht="12.75">
      <c r="C35" s="3">
        <v>28</v>
      </c>
      <c r="D35" s="34" t="s">
        <v>753</v>
      </c>
      <c r="E35" s="34">
        <v>1978</v>
      </c>
      <c r="F35" s="35" t="s">
        <v>564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10">
        <v>42</v>
      </c>
      <c r="AO35" s="11">
        <f>SUM(G35:AN35)</f>
        <v>42</v>
      </c>
      <c r="AP35" s="44">
        <v>1</v>
      </c>
    </row>
    <row r="36" spans="3:42" ht="12.75">
      <c r="C36" s="3">
        <v>28</v>
      </c>
      <c r="D36" s="2" t="s">
        <v>754</v>
      </c>
      <c r="E36" s="2">
        <v>1983</v>
      </c>
      <c r="F36" s="4" t="s">
        <v>24</v>
      </c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10">
        <v>42</v>
      </c>
      <c r="AO36" s="11">
        <f>SUM(G36:AN36)</f>
        <v>42</v>
      </c>
      <c r="AP36" s="44">
        <v>1</v>
      </c>
    </row>
    <row r="37" spans="3:42" ht="12.75">
      <c r="C37" s="3">
        <v>28</v>
      </c>
      <c r="D37" s="2" t="s">
        <v>878</v>
      </c>
      <c r="E37" s="2">
        <v>1973</v>
      </c>
      <c r="F37" s="4" t="s">
        <v>575</v>
      </c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10">
        <v>42</v>
      </c>
      <c r="AO37" s="141">
        <f>SUM(G37:AN37)</f>
        <v>42</v>
      </c>
      <c r="AP37" s="44">
        <v>1</v>
      </c>
    </row>
    <row r="38" spans="3:42" ht="12.75">
      <c r="C38" s="3">
        <v>28</v>
      </c>
      <c r="D38" s="2" t="s">
        <v>922</v>
      </c>
      <c r="E38" s="2"/>
      <c r="F38" s="4" t="s">
        <v>923</v>
      </c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10">
        <v>42</v>
      </c>
      <c r="AO38" s="141">
        <f>SUM(G38:AN38)</f>
        <v>42</v>
      </c>
      <c r="AP38" s="44">
        <v>1</v>
      </c>
    </row>
    <row r="39" spans="3:42" ht="12.75">
      <c r="C39" s="3">
        <v>34</v>
      </c>
      <c r="D39" s="2" t="s">
        <v>497</v>
      </c>
      <c r="E39" s="2">
        <v>1986</v>
      </c>
      <c r="F39" s="4" t="s">
        <v>498</v>
      </c>
      <c r="G39" s="9">
        <v>2</v>
      </c>
      <c r="H39" s="2"/>
      <c r="I39" s="37">
        <v>8.5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v>8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>
        <v>1</v>
      </c>
      <c r="AJ39" s="2">
        <v>13</v>
      </c>
      <c r="AK39" s="2">
        <v>8</v>
      </c>
      <c r="AL39" s="2"/>
      <c r="AM39" s="2">
        <v>1</v>
      </c>
      <c r="AN39" s="10"/>
      <c r="AO39" s="11">
        <f>SUM(G39:AN39)</f>
        <v>41.5</v>
      </c>
      <c r="AP39" s="44">
        <v>7</v>
      </c>
    </row>
    <row r="40" spans="3:42" ht="12.75">
      <c r="C40" s="3">
        <v>35</v>
      </c>
      <c r="D40" s="2" t="s">
        <v>386</v>
      </c>
      <c r="E40" s="2">
        <v>1992</v>
      </c>
      <c r="F40" s="4" t="s">
        <v>927</v>
      </c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>
        <v>11</v>
      </c>
      <c r="V40" s="2"/>
      <c r="W40" s="2"/>
      <c r="X40" s="2"/>
      <c r="Y40" s="2"/>
      <c r="Z40" s="2"/>
      <c r="AA40" s="2">
        <v>20</v>
      </c>
      <c r="AB40" s="2"/>
      <c r="AC40" s="2"/>
      <c r="AD40" s="2"/>
      <c r="AE40" s="2"/>
      <c r="AF40" s="2"/>
      <c r="AG40" s="2"/>
      <c r="AH40" s="2"/>
      <c r="AI40" s="2">
        <v>10</v>
      </c>
      <c r="AJ40" s="2"/>
      <c r="AK40" s="2"/>
      <c r="AL40" s="2"/>
      <c r="AM40" s="2"/>
      <c r="AN40" s="10"/>
      <c r="AO40" s="11">
        <f>SUM(G40:AN40)</f>
        <v>41</v>
      </c>
      <c r="AP40" s="44">
        <v>3</v>
      </c>
    </row>
    <row r="41" spans="3:42" ht="12.75">
      <c r="C41" s="3">
        <v>36</v>
      </c>
      <c r="D41" s="175" t="s">
        <v>296</v>
      </c>
      <c r="E41" s="175">
        <v>1978</v>
      </c>
      <c r="F41" s="176" t="s">
        <v>390</v>
      </c>
      <c r="G41" s="9"/>
      <c r="H41" s="2"/>
      <c r="I41" s="2">
        <v>20</v>
      </c>
      <c r="J41" s="2"/>
      <c r="K41" s="2">
        <v>20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10"/>
      <c r="AO41" s="179">
        <f>SUM(G41:AN41)</f>
        <v>40</v>
      </c>
      <c r="AP41" s="222">
        <v>2</v>
      </c>
    </row>
    <row r="42" spans="3:42" ht="12.75">
      <c r="C42" s="3">
        <v>37</v>
      </c>
      <c r="D42" s="2" t="s">
        <v>879</v>
      </c>
      <c r="E42" s="2">
        <v>1983</v>
      </c>
      <c r="F42" s="4" t="s">
        <v>819</v>
      </c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>
        <v>20</v>
      </c>
      <c r="Z42" s="2"/>
      <c r="AA42" s="2"/>
      <c r="AB42" s="2"/>
      <c r="AC42" s="2"/>
      <c r="AD42" s="2"/>
      <c r="AE42" s="2"/>
      <c r="AF42" s="2">
        <v>16</v>
      </c>
      <c r="AG42" s="2"/>
      <c r="AH42" s="2"/>
      <c r="AI42" s="2"/>
      <c r="AJ42" s="2"/>
      <c r="AK42" s="2"/>
      <c r="AL42" s="2"/>
      <c r="AM42" s="2"/>
      <c r="AN42" s="10"/>
      <c r="AO42" s="12">
        <f>SUM(G42:AN42)</f>
        <v>36</v>
      </c>
      <c r="AP42" s="44">
        <v>2</v>
      </c>
    </row>
    <row r="43" spans="3:42" ht="12.75">
      <c r="C43" s="3">
        <v>37</v>
      </c>
      <c r="D43" s="2" t="s">
        <v>882</v>
      </c>
      <c r="E43" s="2">
        <v>1985</v>
      </c>
      <c r="F43" s="4" t="s">
        <v>883</v>
      </c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>
        <v>25</v>
      </c>
      <c r="AD43" s="2"/>
      <c r="AE43" s="2"/>
      <c r="AF43" s="2"/>
      <c r="AG43" s="2"/>
      <c r="AH43" s="2">
        <v>11</v>
      </c>
      <c r="AI43" s="2"/>
      <c r="AJ43" s="2"/>
      <c r="AK43" s="2"/>
      <c r="AL43" s="2"/>
      <c r="AM43" s="2"/>
      <c r="AN43" s="10"/>
      <c r="AO43" s="11">
        <f>SUM(G43:AN43)</f>
        <v>36</v>
      </c>
      <c r="AP43" s="44">
        <v>2</v>
      </c>
    </row>
    <row r="44" spans="3:42" ht="12.75">
      <c r="C44" s="3">
        <v>39</v>
      </c>
      <c r="D44" s="2" t="s">
        <v>430</v>
      </c>
      <c r="E44" s="2">
        <v>1988</v>
      </c>
      <c r="F44" s="4" t="s">
        <v>927</v>
      </c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>
        <v>11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>
        <v>9</v>
      </c>
      <c r="AJ44" s="2"/>
      <c r="AK44" s="2"/>
      <c r="AL44" s="2"/>
      <c r="AM44" s="2">
        <v>16</v>
      </c>
      <c r="AN44" s="10"/>
      <c r="AO44" s="11">
        <f>SUM(G44:AN44)</f>
        <v>36</v>
      </c>
      <c r="AP44" s="44">
        <v>3</v>
      </c>
    </row>
    <row r="45" spans="3:42" ht="12.75">
      <c r="C45" s="3">
        <v>40</v>
      </c>
      <c r="D45" s="175" t="s">
        <v>391</v>
      </c>
      <c r="E45" s="175">
        <v>1991</v>
      </c>
      <c r="F45" s="176" t="s">
        <v>7</v>
      </c>
      <c r="G45" s="9">
        <v>16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>
        <v>8</v>
      </c>
      <c r="AK45" s="2"/>
      <c r="AL45" s="2">
        <v>10</v>
      </c>
      <c r="AM45" s="2">
        <v>2</v>
      </c>
      <c r="AN45" s="10"/>
      <c r="AO45" s="179">
        <f>SUM(G45:AN45)</f>
        <v>36</v>
      </c>
      <c r="AP45" s="222">
        <v>4</v>
      </c>
    </row>
    <row r="46" spans="3:42" ht="12.75">
      <c r="C46" s="3">
        <v>41</v>
      </c>
      <c r="D46" s="2" t="s">
        <v>404</v>
      </c>
      <c r="E46" s="2">
        <v>1995</v>
      </c>
      <c r="F46" s="4" t="s">
        <v>354</v>
      </c>
      <c r="G46" s="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>
        <v>13</v>
      </c>
      <c r="W46" s="2"/>
      <c r="X46" s="2"/>
      <c r="Y46" s="2"/>
      <c r="Z46" s="2"/>
      <c r="AA46" s="2"/>
      <c r="AB46" s="2"/>
      <c r="AC46" s="2"/>
      <c r="AD46" s="2"/>
      <c r="AE46" s="2">
        <v>11</v>
      </c>
      <c r="AF46" s="2"/>
      <c r="AG46" s="2"/>
      <c r="AH46" s="2"/>
      <c r="AI46" s="2"/>
      <c r="AJ46" s="2"/>
      <c r="AK46" s="2"/>
      <c r="AL46" s="2"/>
      <c r="AM46" s="2">
        <v>11</v>
      </c>
      <c r="AN46" s="10"/>
      <c r="AO46" s="11">
        <f>SUM(G46:AN46)</f>
        <v>35</v>
      </c>
      <c r="AP46" s="44">
        <v>3</v>
      </c>
    </row>
    <row r="47" spans="3:42" ht="12.75">
      <c r="C47" s="3">
        <v>42</v>
      </c>
      <c r="D47" s="2" t="s">
        <v>441</v>
      </c>
      <c r="E47" s="2">
        <v>1993</v>
      </c>
      <c r="F47" s="4" t="s">
        <v>354</v>
      </c>
      <c r="G47" s="9">
        <v>10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>
        <v>4</v>
      </c>
      <c r="AJ47" s="2">
        <v>11</v>
      </c>
      <c r="AK47" s="2"/>
      <c r="AL47" s="2"/>
      <c r="AM47" s="2">
        <v>10</v>
      </c>
      <c r="AN47" s="10"/>
      <c r="AO47" s="11">
        <f>SUM(G47:AN47)</f>
        <v>35</v>
      </c>
      <c r="AP47" s="44">
        <v>4</v>
      </c>
    </row>
    <row r="48" spans="3:42" ht="12.75">
      <c r="C48" s="3">
        <v>43</v>
      </c>
      <c r="D48" s="34" t="s">
        <v>10</v>
      </c>
      <c r="E48" s="34">
        <v>1978</v>
      </c>
      <c r="F48" s="35" t="s">
        <v>7</v>
      </c>
      <c r="G48" s="9"/>
      <c r="H48" s="2"/>
      <c r="I48" s="2"/>
      <c r="J48" s="2"/>
      <c r="K48" s="2"/>
      <c r="L48" s="2"/>
      <c r="M48" s="2"/>
      <c r="N48" s="2"/>
      <c r="O48" s="2">
        <v>13</v>
      </c>
      <c r="P48" s="2"/>
      <c r="Q48" s="2">
        <v>10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>
        <v>10</v>
      </c>
      <c r="AL48" s="2"/>
      <c r="AM48" s="2">
        <v>1</v>
      </c>
      <c r="AN48" s="10"/>
      <c r="AO48" s="11">
        <f>SUM(G48:AN48)</f>
        <v>34</v>
      </c>
      <c r="AP48" s="44">
        <v>4</v>
      </c>
    </row>
    <row r="49" spans="3:42" ht="12.75">
      <c r="C49" s="3">
        <v>44</v>
      </c>
      <c r="D49" s="2" t="s">
        <v>42</v>
      </c>
      <c r="E49" s="2">
        <v>1982</v>
      </c>
      <c r="F49" s="4" t="s">
        <v>43</v>
      </c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>
        <v>13</v>
      </c>
      <c r="Y49" s="2"/>
      <c r="Z49" s="2">
        <v>20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10"/>
      <c r="AO49" s="11">
        <f>SUM(G49:AN49)</f>
        <v>33</v>
      </c>
      <c r="AP49" s="44">
        <v>2</v>
      </c>
    </row>
    <row r="50" spans="3:42" ht="12.75">
      <c r="C50" s="3">
        <v>45</v>
      </c>
      <c r="D50" s="2" t="s">
        <v>866</v>
      </c>
      <c r="E50" s="2">
        <v>1994</v>
      </c>
      <c r="F50" s="4" t="s">
        <v>470</v>
      </c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>
        <v>16</v>
      </c>
      <c r="AC50" s="2"/>
      <c r="AD50" s="2"/>
      <c r="AE50" s="2"/>
      <c r="AF50" s="2"/>
      <c r="AG50" s="2"/>
      <c r="AH50" s="2">
        <v>16</v>
      </c>
      <c r="AI50" s="2"/>
      <c r="AJ50" s="2"/>
      <c r="AK50" s="2"/>
      <c r="AL50" s="2"/>
      <c r="AM50" s="2"/>
      <c r="AN50" s="10"/>
      <c r="AO50" s="11">
        <f>SUM(G50:AN50)</f>
        <v>32</v>
      </c>
      <c r="AP50" s="44">
        <v>2</v>
      </c>
    </row>
    <row r="51" spans="3:42" ht="12.75">
      <c r="C51" s="3">
        <v>46</v>
      </c>
      <c r="D51" s="2" t="s">
        <v>568</v>
      </c>
      <c r="E51" s="2">
        <v>1995</v>
      </c>
      <c r="F51" s="4" t="s">
        <v>475</v>
      </c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>
        <v>7</v>
      </c>
      <c r="AB51" s="2"/>
      <c r="AC51" s="2">
        <v>16</v>
      </c>
      <c r="AD51" s="2"/>
      <c r="AE51" s="2"/>
      <c r="AF51" s="2"/>
      <c r="AG51" s="2"/>
      <c r="AH51" s="2">
        <v>9</v>
      </c>
      <c r="AI51" s="2"/>
      <c r="AJ51" s="2"/>
      <c r="AK51" s="2"/>
      <c r="AL51" s="2"/>
      <c r="AM51" s="2"/>
      <c r="AN51" s="10"/>
      <c r="AO51" s="11">
        <f>SUM(G51:AN51)</f>
        <v>32</v>
      </c>
      <c r="AP51" s="44">
        <v>3</v>
      </c>
    </row>
    <row r="52" spans="3:42" ht="12.75">
      <c r="C52" s="3">
        <v>47</v>
      </c>
      <c r="D52" s="2" t="s">
        <v>478</v>
      </c>
      <c r="E52" s="2">
        <v>1991</v>
      </c>
      <c r="F52" s="4" t="s">
        <v>927</v>
      </c>
      <c r="G52" s="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>
        <v>20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>
        <v>11</v>
      </c>
      <c r="AJ52" s="2"/>
      <c r="AK52" s="2"/>
      <c r="AL52" s="2"/>
      <c r="AM52" s="2"/>
      <c r="AN52" s="10"/>
      <c r="AO52" s="11">
        <f>SUM(G52:AN52)</f>
        <v>31</v>
      </c>
      <c r="AP52" s="44">
        <v>2</v>
      </c>
    </row>
    <row r="53" spans="3:42" ht="12.75">
      <c r="C53" s="3">
        <v>48</v>
      </c>
      <c r="D53" s="2" t="s">
        <v>434</v>
      </c>
      <c r="E53" s="2">
        <v>1993</v>
      </c>
      <c r="F53" s="4" t="s">
        <v>927</v>
      </c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>
        <v>7</v>
      </c>
      <c r="V53" s="2"/>
      <c r="W53" s="2"/>
      <c r="X53" s="2"/>
      <c r="Y53" s="2"/>
      <c r="Z53" s="2"/>
      <c r="AA53" s="2">
        <v>16</v>
      </c>
      <c r="AB53" s="2"/>
      <c r="AC53" s="2"/>
      <c r="AD53" s="2"/>
      <c r="AE53" s="2"/>
      <c r="AF53" s="2"/>
      <c r="AG53" s="2"/>
      <c r="AH53" s="2"/>
      <c r="AI53" s="2">
        <v>8</v>
      </c>
      <c r="AJ53" s="2"/>
      <c r="AK53" s="2"/>
      <c r="AL53" s="2"/>
      <c r="AM53" s="2"/>
      <c r="AN53" s="10"/>
      <c r="AO53" s="11">
        <f>SUM(G53:AN53)</f>
        <v>31</v>
      </c>
      <c r="AP53" s="44">
        <v>3</v>
      </c>
    </row>
    <row r="54" spans="3:42" ht="12.75">
      <c r="C54" s="3">
        <v>49</v>
      </c>
      <c r="D54" s="34" t="s">
        <v>385</v>
      </c>
      <c r="E54" s="34">
        <v>1992</v>
      </c>
      <c r="F54" s="35" t="s">
        <v>927</v>
      </c>
      <c r="G54" s="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>
        <v>16</v>
      </c>
      <c r="V54" s="2"/>
      <c r="W54" s="2"/>
      <c r="X54" s="2"/>
      <c r="Y54" s="2"/>
      <c r="Z54" s="2"/>
      <c r="AA54" s="2">
        <v>11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10"/>
      <c r="AO54" s="141">
        <f>SUM(G54:AN54)</f>
        <v>27</v>
      </c>
      <c r="AP54" s="44">
        <v>2</v>
      </c>
    </row>
    <row r="55" spans="3:42" ht="12.75">
      <c r="C55" s="3">
        <v>50</v>
      </c>
      <c r="D55" s="2" t="s">
        <v>118</v>
      </c>
      <c r="E55" s="2">
        <v>1988</v>
      </c>
      <c r="F55" s="4" t="s">
        <v>927</v>
      </c>
      <c r="G55" s="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>
        <v>1</v>
      </c>
      <c r="AJ55" s="2"/>
      <c r="AK55" s="2"/>
      <c r="AL55" s="2">
        <v>20</v>
      </c>
      <c r="AM55" s="2">
        <v>4</v>
      </c>
      <c r="AN55" s="10"/>
      <c r="AO55" s="11">
        <f>SUM(G55:AN55)</f>
        <v>25</v>
      </c>
      <c r="AP55" s="44">
        <v>3</v>
      </c>
    </row>
    <row r="56" spans="3:42" ht="12.75">
      <c r="C56" s="3">
        <v>51</v>
      </c>
      <c r="D56" s="2" t="s">
        <v>481</v>
      </c>
      <c r="E56" s="2">
        <v>1976</v>
      </c>
      <c r="F56" s="4" t="s">
        <v>547</v>
      </c>
      <c r="G56" s="9">
        <v>1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>
        <v>3</v>
      </c>
      <c r="Y56" s="2"/>
      <c r="Z56" s="2"/>
      <c r="AA56" s="2"/>
      <c r="AB56" s="2"/>
      <c r="AC56" s="2"/>
      <c r="AD56" s="2"/>
      <c r="AE56" s="2"/>
      <c r="AF56" s="2"/>
      <c r="AG56" s="2">
        <v>6</v>
      </c>
      <c r="AH56" s="2">
        <v>1</v>
      </c>
      <c r="AI56" s="2"/>
      <c r="AJ56" s="2">
        <v>4</v>
      </c>
      <c r="AK56" s="2">
        <v>3</v>
      </c>
      <c r="AL56" s="2">
        <v>6</v>
      </c>
      <c r="AM56" s="2">
        <v>1</v>
      </c>
      <c r="AN56" s="10"/>
      <c r="AO56" s="11">
        <f>SUM(G56:AN56)</f>
        <v>25</v>
      </c>
      <c r="AP56" s="44">
        <v>8</v>
      </c>
    </row>
    <row r="57" spans="3:42" ht="12.75">
      <c r="C57" s="3">
        <v>52</v>
      </c>
      <c r="D57" s="2" t="s">
        <v>483</v>
      </c>
      <c r="E57" s="2">
        <v>1978</v>
      </c>
      <c r="F57" s="4" t="s">
        <v>467</v>
      </c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>
        <v>13</v>
      </c>
      <c r="T57" s="2"/>
      <c r="U57" s="2"/>
      <c r="V57" s="2"/>
      <c r="W57" s="2"/>
      <c r="X57" s="2"/>
      <c r="Y57" s="2"/>
      <c r="Z57" s="2">
        <v>11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10"/>
      <c r="AO57" s="11">
        <f>SUM(G57:AN57)</f>
        <v>24</v>
      </c>
      <c r="AP57" s="44">
        <v>2</v>
      </c>
    </row>
    <row r="58" spans="3:42" ht="12.75">
      <c r="C58" s="3">
        <v>53</v>
      </c>
      <c r="D58" s="2" t="s">
        <v>870</v>
      </c>
      <c r="E58" s="2">
        <v>1989</v>
      </c>
      <c r="F58" s="4" t="s">
        <v>484</v>
      </c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>
        <v>20</v>
      </c>
      <c r="AD58" s="2"/>
      <c r="AE58" s="2"/>
      <c r="AF58" s="2"/>
      <c r="AG58" s="2"/>
      <c r="AH58" s="2">
        <v>3</v>
      </c>
      <c r="AI58" s="2"/>
      <c r="AJ58" s="2"/>
      <c r="AK58" s="2"/>
      <c r="AL58" s="2"/>
      <c r="AM58" s="2"/>
      <c r="AN58" s="10"/>
      <c r="AO58" s="11">
        <f>SUM(G58:AN58)</f>
        <v>23</v>
      </c>
      <c r="AP58" s="44">
        <v>2</v>
      </c>
    </row>
    <row r="59" spans="3:42" ht="12.75">
      <c r="C59" s="3">
        <v>54</v>
      </c>
      <c r="D59" s="2" t="s">
        <v>585</v>
      </c>
      <c r="E59" s="2">
        <v>1990</v>
      </c>
      <c r="F59" s="4" t="s">
        <v>7</v>
      </c>
      <c r="G59" s="9"/>
      <c r="H59" s="2"/>
      <c r="I59" s="2"/>
      <c r="J59" s="2"/>
      <c r="K59" s="2"/>
      <c r="L59" s="2"/>
      <c r="M59" s="2"/>
      <c r="N59" s="2"/>
      <c r="O59" s="2"/>
      <c r="P59" s="2"/>
      <c r="Q59" s="2">
        <v>20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10"/>
      <c r="AO59" s="11">
        <f>SUM(G59:AN59)</f>
        <v>20</v>
      </c>
      <c r="AP59" s="44">
        <v>1</v>
      </c>
    </row>
    <row r="60" spans="3:42" ht="12.75">
      <c r="C60" s="3">
        <v>54</v>
      </c>
      <c r="D60" s="2" t="s">
        <v>881</v>
      </c>
      <c r="E60" s="2">
        <v>1991</v>
      </c>
      <c r="F60" s="4" t="s">
        <v>857</v>
      </c>
      <c r="G60" s="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>
        <v>20</v>
      </c>
      <c r="AI60" s="2"/>
      <c r="AJ60" s="2"/>
      <c r="AK60" s="2"/>
      <c r="AL60" s="2"/>
      <c r="AM60" s="2"/>
      <c r="AN60" s="10"/>
      <c r="AO60" s="11">
        <f>SUM(G60:AN60)</f>
        <v>20</v>
      </c>
      <c r="AP60" s="44">
        <v>1</v>
      </c>
    </row>
    <row r="61" spans="3:42" ht="12.75">
      <c r="C61" s="3">
        <v>56</v>
      </c>
      <c r="D61" s="34" t="s">
        <v>340</v>
      </c>
      <c r="E61" s="34">
        <v>1979</v>
      </c>
      <c r="F61" s="35" t="s">
        <v>390</v>
      </c>
      <c r="G61" s="9"/>
      <c r="H61" s="2"/>
      <c r="I61" s="2">
        <v>10</v>
      </c>
      <c r="J61" s="2"/>
      <c r="K61" s="2">
        <v>9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>
        <v>1</v>
      </c>
      <c r="AJ61" s="2"/>
      <c r="AK61" s="2"/>
      <c r="AL61" s="2"/>
      <c r="AM61" s="2"/>
      <c r="AN61" s="10"/>
      <c r="AO61" s="141">
        <f>SUM(G61:AN61)</f>
        <v>20</v>
      </c>
      <c r="AP61" s="44">
        <v>3</v>
      </c>
    </row>
    <row r="62" spans="3:42" ht="12.75">
      <c r="C62" s="3">
        <v>57</v>
      </c>
      <c r="D62" s="34" t="s">
        <v>567</v>
      </c>
      <c r="E62" s="34">
        <v>1980</v>
      </c>
      <c r="F62" s="35" t="s">
        <v>9</v>
      </c>
      <c r="G62" s="9"/>
      <c r="H62" s="2"/>
      <c r="I62" s="2"/>
      <c r="J62" s="2"/>
      <c r="K62" s="2"/>
      <c r="L62" s="2"/>
      <c r="M62" s="2">
        <v>1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>
        <v>7</v>
      </c>
      <c r="AA62" s="2"/>
      <c r="AB62" s="2">
        <v>3</v>
      </c>
      <c r="AC62" s="2"/>
      <c r="AD62" s="2"/>
      <c r="AE62" s="2"/>
      <c r="AF62" s="2"/>
      <c r="AG62" s="2">
        <v>7</v>
      </c>
      <c r="AH62" s="2"/>
      <c r="AI62" s="2"/>
      <c r="AJ62" s="2"/>
      <c r="AK62" s="2"/>
      <c r="AL62" s="2"/>
      <c r="AM62" s="2">
        <v>1</v>
      </c>
      <c r="AN62" s="10"/>
      <c r="AO62" s="11">
        <f>SUM(G62:AN62)</f>
        <v>19</v>
      </c>
      <c r="AP62" s="44">
        <v>5</v>
      </c>
    </row>
    <row r="63" spans="3:42" ht="12.75">
      <c r="C63" s="3">
        <v>58</v>
      </c>
      <c r="D63" s="2" t="s">
        <v>565</v>
      </c>
      <c r="E63" s="2">
        <v>1994</v>
      </c>
      <c r="F63" s="4" t="s">
        <v>467</v>
      </c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>
        <v>16</v>
      </c>
      <c r="AA63" s="2"/>
      <c r="AB63" s="2"/>
      <c r="AC63" s="2"/>
      <c r="AD63" s="2"/>
      <c r="AE63" s="2"/>
      <c r="AF63" s="2"/>
      <c r="AG63" s="2"/>
      <c r="AH63" s="2"/>
      <c r="AI63" s="37">
        <v>1.5</v>
      </c>
      <c r="AJ63" s="2"/>
      <c r="AK63" s="2"/>
      <c r="AL63" s="2"/>
      <c r="AM63" s="2"/>
      <c r="AN63" s="10"/>
      <c r="AO63" s="11">
        <f>SUM(G63:AN63)</f>
        <v>17.5</v>
      </c>
      <c r="AP63" s="44">
        <v>2</v>
      </c>
    </row>
    <row r="64" spans="3:42" ht="12.75">
      <c r="C64" s="3">
        <v>59</v>
      </c>
      <c r="D64" s="22" t="s">
        <v>554</v>
      </c>
      <c r="E64" s="22">
        <v>1980</v>
      </c>
      <c r="F64" s="25" t="s">
        <v>685</v>
      </c>
      <c r="G64" s="9"/>
      <c r="H64" s="2"/>
      <c r="I64" s="2"/>
      <c r="J64" s="2"/>
      <c r="K64" s="2"/>
      <c r="L64" s="2">
        <v>11</v>
      </c>
      <c r="M64" s="2"/>
      <c r="N64" s="2"/>
      <c r="O64" s="2"/>
      <c r="P64" s="2"/>
      <c r="Q64" s="2"/>
      <c r="R64" s="2"/>
      <c r="S64" s="2"/>
      <c r="T64" s="2"/>
      <c r="U64" s="2">
        <v>5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10"/>
      <c r="AO64" s="141">
        <f>SUM(G64:AN64)</f>
        <v>16</v>
      </c>
      <c r="AP64" s="44">
        <v>2</v>
      </c>
    </row>
    <row r="65" spans="3:42" ht="12.75">
      <c r="C65" s="3">
        <v>60</v>
      </c>
      <c r="D65" s="2" t="s">
        <v>558</v>
      </c>
      <c r="E65" s="2">
        <v>1998</v>
      </c>
      <c r="F65" s="4" t="s">
        <v>37</v>
      </c>
      <c r="G65" s="9"/>
      <c r="H65" s="2"/>
      <c r="I65" s="2"/>
      <c r="J65" s="2"/>
      <c r="K65" s="2"/>
      <c r="L65" s="2"/>
      <c r="M65" s="2"/>
      <c r="N65" s="2"/>
      <c r="O65" s="2"/>
      <c r="P65" s="2"/>
      <c r="Q65" s="2">
        <v>5</v>
      </c>
      <c r="R65" s="2"/>
      <c r="S65" s="2"/>
      <c r="T65" s="2"/>
      <c r="U65" s="2"/>
      <c r="V65" s="2"/>
      <c r="W65" s="2"/>
      <c r="X65" s="2"/>
      <c r="Y65" s="2"/>
      <c r="Z65" s="2">
        <v>10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10"/>
      <c r="AO65" s="11">
        <f>SUM(G65:AN65)</f>
        <v>15</v>
      </c>
      <c r="AP65" s="44">
        <v>2</v>
      </c>
    </row>
    <row r="66" spans="3:42" ht="12.75">
      <c r="C66" s="3">
        <v>61</v>
      </c>
      <c r="D66" s="2" t="s">
        <v>831</v>
      </c>
      <c r="E66" s="2">
        <v>1976</v>
      </c>
      <c r="F66" s="4" t="s">
        <v>475</v>
      </c>
      <c r="G66" s="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>
        <v>3</v>
      </c>
      <c r="AB66" s="2"/>
      <c r="AC66" s="2">
        <v>11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10"/>
      <c r="AO66" s="11">
        <f>SUM(G66:AN66)</f>
        <v>14</v>
      </c>
      <c r="AP66" s="44">
        <v>2</v>
      </c>
    </row>
    <row r="67" spans="3:42" ht="12.75">
      <c r="C67" s="3">
        <v>62</v>
      </c>
      <c r="D67" s="34" t="s">
        <v>331</v>
      </c>
      <c r="E67" s="34">
        <v>1972</v>
      </c>
      <c r="F67" s="35" t="s">
        <v>15</v>
      </c>
      <c r="G67" s="9"/>
      <c r="H67" s="2"/>
      <c r="I67" s="2"/>
      <c r="J67" s="2">
        <v>4</v>
      </c>
      <c r="K67" s="2">
        <v>1</v>
      </c>
      <c r="L67" s="2">
        <v>7</v>
      </c>
      <c r="M67" s="2"/>
      <c r="N67" s="2"/>
      <c r="O67" s="2"/>
      <c r="P67" s="2"/>
      <c r="Q67" s="2"/>
      <c r="R67" s="2">
        <v>1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>
        <v>1</v>
      </c>
      <c r="AN67" s="10"/>
      <c r="AO67" s="11">
        <f>SUM(G67:AN67)</f>
        <v>14</v>
      </c>
      <c r="AP67" s="44">
        <v>5</v>
      </c>
    </row>
    <row r="68" spans="3:42" ht="12.75">
      <c r="C68" s="3">
        <v>63</v>
      </c>
      <c r="D68" s="2" t="s">
        <v>783</v>
      </c>
      <c r="E68" s="2">
        <v>1982</v>
      </c>
      <c r="F68" s="4" t="s">
        <v>782</v>
      </c>
      <c r="G68" s="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>
        <v>13</v>
      </c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10"/>
      <c r="AO68" s="11">
        <f>SUM(G68:AN68)</f>
        <v>13</v>
      </c>
      <c r="AP68" s="44">
        <v>1</v>
      </c>
    </row>
    <row r="69" spans="3:42" ht="12.75">
      <c r="C69" s="3">
        <v>63</v>
      </c>
      <c r="D69" s="2" t="s">
        <v>829</v>
      </c>
      <c r="E69" s="2">
        <v>1987</v>
      </c>
      <c r="F69" s="4" t="s">
        <v>927</v>
      </c>
      <c r="G69" s="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>
        <v>13</v>
      </c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10"/>
      <c r="AO69" s="11">
        <f>SUM(G69:AN69)</f>
        <v>13</v>
      </c>
      <c r="AP69" s="44">
        <v>1</v>
      </c>
    </row>
    <row r="70" spans="3:42" ht="12.75">
      <c r="C70" s="3">
        <v>65</v>
      </c>
      <c r="D70" s="2" t="s">
        <v>926</v>
      </c>
      <c r="E70" s="2">
        <v>1985</v>
      </c>
      <c r="F70" s="4" t="s">
        <v>927</v>
      </c>
      <c r="G70" s="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>
        <v>13</v>
      </c>
      <c r="AJ70" s="2"/>
      <c r="AK70" s="2"/>
      <c r="AL70" s="2"/>
      <c r="AM70" s="2"/>
      <c r="AN70" s="10"/>
      <c r="AO70" s="11">
        <f>SUM(G70:AN70)</f>
        <v>13</v>
      </c>
      <c r="AP70" s="44">
        <v>1</v>
      </c>
    </row>
    <row r="71" spans="3:42" ht="12.75">
      <c r="C71" s="3">
        <v>66</v>
      </c>
      <c r="D71" s="2" t="s">
        <v>925</v>
      </c>
      <c r="E71" s="2">
        <v>1975</v>
      </c>
      <c r="F71" s="4" t="s">
        <v>927</v>
      </c>
      <c r="G71" s="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>
        <v>5</v>
      </c>
      <c r="AB71" s="2"/>
      <c r="AC71" s="2"/>
      <c r="AD71" s="2"/>
      <c r="AE71" s="2">
        <v>7</v>
      </c>
      <c r="AF71" s="2"/>
      <c r="AG71" s="2"/>
      <c r="AH71" s="2"/>
      <c r="AI71" s="2">
        <v>1</v>
      </c>
      <c r="AJ71" s="2"/>
      <c r="AK71" s="2"/>
      <c r="AL71" s="2"/>
      <c r="AM71" s="2"/>
      <c r="AN71" s="10"/>
      <c r="AO71" s="11">
        <f>SUM(G71:AN71)</f>
        <v>13</v>
      </c>
      <c r="AP71" s="44">
        <v>3</v>
      </c>
    </row>
    <row r="72" spans="3:42" ht="12.75">
      <c r="C72" s="3">
        <v>66</v>
      </c>
      <c r="D72" s="2" t="s">
        <v>429</v>
      </c>
      <c r="E72" s="2">
        <v>1995</v>
      </c>
      <c r="F72" s="4" t="s">
        <v>927</v>
      </c>
      <c r="G72" s="9">
        <v>4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>
        <v>8</v>
      </c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>
        <v>1</v>
      </c>
      <c r="AN72" s="10"/>
      <c r="AO72" s="12">
        <f>SUM(G72:AN72)</f>
        <v>13</v>
      </c>
      <c r="AP72" s="44">
        <v>3</v>
      </c>
    </row>
    <row r="73" spans="3:42" ht="12.75">
      <c r="C73" s="3">
        <v>68</v>
      </c>
      <c r="D73" s="2" t="s">
        <v>463</v>
      </c>
      <c r="E73" s="2">
        <v>1982</v>
      </c>
      <c r="F73" s="4" t="s">
        <v>467</v>
      </c>
      <c r="G73" s="9"/>
      <c r="H73" s="2"/>
      <c r="I73" s="2"/>
      <c r="J73" s="2"/>
      <c r="K73" s="2"/>
      <c r="L73" s="2"/>
      <c r="M73" s="2">
        <v>5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>
        <v>7</v>
      </c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10"/>
      <c r="AO73" s="44">
        <f>SUM(G73:AN73)</f>
        <v>12</v>
      </c>
      <c r="AP73" s="44">
        <v>2</v>
      </c>
    </row>
    <row r="74" spans="3:42" ht="12.75">
      <c r="C74" s="3">
        <v>69</v>
      </c>
      <c r="D74" s="105" t="s">
        <v>715</v>
      </c>
      <c r="E74" s="105">
        <v>1994</v>
      </c>
      <c r="F74" s="106" t="s">
        <v>332</v>
      </c>
      <c r="G74" s="28"/>
      <c r="H74" s="26"/>
      <c r="I74" s="26"/>
      <c r="J74" s="26"/>
      <c r="K74" s="26"/>
      <c r="L74" s="26"/>
      <c r="M74" s="26"/>
      <c r="N74" s="26">
        <v>11</v>
      </c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9"/>
      <c r="AO74" s="11">
        <f>SUM(G74:AN74)</f>
        <v>11</v>
      </c>
      <c r="AP74" s="224">
        <v>1</v>
      </c>
    </row>
    <row r="75" spans="3:42" ht="12.75">
      <c r="C75" s="3">
        <v>69</v>
      </c>
      <c r="D75" s="2" t="s">
        <v>570</v>
      </c>
      <c r="E75" s="2">
        <v>1984</v>
      </c>
      <c r="F75" s="4" t="s">
        <v>733</v>
      </c>
      <c r="G75" s="9"/>
      <c r="H75" s="2"/>
      <c r="I75" s="2"/>
      <c r="J75" s="2"/>
      <c r="K75" s="2"/>
      <c r="L75" s="2"/>
      <c r="M75" s="2"/>
      <c r="N75" s="2"/>
      <c r="O75" s="2">
        <v>11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10"/>
      <c r="AO75" s="12">
        <f>SUM(G75:AN75)</f>
        <v>11</v>
      </c>
      <c r="AP75" s="44">
        <v>1</v>
      </c>
    </row>
    <row r="76" spans="3:42" ht="12.75">
      <c r="C76" s="3">
        <v>69</v>
      </c>
      <c r="D76" s="26" t="s">
        <v>841</v>
      </c>
      <c r="E76" s="26">
        <v>1975</v>
      </c>
      <c r="F76" s="27" t="s">
        <v>470</v>
      </c>
      <c r="G76" s="28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>
        <v>11</v>
      </c>
      <c r="AE76" s="26"/>
      <c r="AF76" s="26"/>
      <c r="AG76" s="26"/>
      <c r="AH76" s="26"/>
      <c r="AI76" s="26"/>
      <c r="AJ76" s="26"/>
      <c r="AK76" s="26"/>
      <c r="AL76" s="26"/>
      <c r="AM76" s="26"/>
      <c r="AN76" s="29"/>
      <c r="AO76" s="11">
        <f>SUM(G76:AN76)</f>
        <v>11</v>
      </c>
      <c r="AP76" s="224">
        <v>1</v>
      </c>
    </row>
    <row r="77" spans="3:42" ht="12.75">
      <c r="C77" s="3">
        <v>69</v>
      </c>
      <c r="D77" s="2" t="s">
        <v>844</v>
      </c>
      <c r="E77" s="2">
        <v>1978</v>
      </c>
      <c r="F77" s="4" t="s">
        <v>456</v>
      </c>
      <c r="G77" s="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>
        <v>11</v>
      </c>
      <c r="AE77" s="2"/>
      <c r="AF77" s="2"/>
      <c r="AG77" s="2"/>
      <c r="AH77" s="2"/>
      <c r="AI77" s="2"/>
      <c r="AJ77" s="2"/>
      <c r="AK77" s="2"/>
      <c r="AL77" s="2"/>
      <c r="AM77" s="2"/>
      <c r="AN77" s="10"/>
      <c r="AO77" s="12">
        <f>SUM(G77:AN77)</f>
        <v>11</v>
      </c>
      <c r="AP77" s="44">
        <v>1</v>
      </c>
    </row>
    <row r="78" spans="3:42" ht="12.75">
      <c r="C78" s="3">
        <v>69</v>
      </c>
      <c r="D78" s="26" t="s">
        <v>993</v>
      </c>
      <c r="E78" s="26">
        <v>1972</v>
      </c>
      <c r="F78" s="27" t="s">
        <v>24</v>
      </c>
      <c r="G78" s="28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>
        <v>11</v>
      </c>
      <c r="AL78" s="26"/>
      <c r="AM78" s="26"/>
      <c r="AN78" s="29"/>
      <c r="AO78" s="11">
        <f>SUM(G78:AN78)</f>
        <v>11</v>
      </c>
      <c r="AP78" s="224">
        <v>1</v>
      </c>
    </row>
    <row r="79" spans="3:42" ht="12.75">
      <c r="C79" s="3">
        <v>74</v>
      </c>
      <c r="D79" s="2" t="s">
        <v>800</v>
      </c>
      <c r="E79" s="2">
        <v>1980</v>
      </c>
      <c r="F79" s="4" t="s">
        <v>927</v>
      </c>
      <c r="G79" s="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>
        <v>10</v>
      </c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>
        <v>1</v>
      </c>
      <c r="AJ79" s="2"/>
      <c r="AK79" s="2"/>
      <c r="AL79" s="2"/>
      <c r="AM79" s="2"/>
      <c r="AN79" s="10"/>
      <c r="AO79" s="12">
        <f>SUM(G79:AN79)</f>
        <v>11</v>
      </c>
      <c r="AP79" s="44">
        <v>2</v>
      </c>
    </row>
    <row r="80" spans="3:42" ht="12.75">
      <c r="C80" s="3">
        <v>74</v>
      </c>
      <c r="D80" s="105" t="s">
        <v>479</v>
      </c>
      <c r="E80" s="105">
        <v>1993</v>
      </c>
      <c r="F80" s="106" t="s">
        <v>927</v>
      </c>
      <c r="G80" s="28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>
        <v>10</v>
      </c>
      <c r="AB80" s="26"/>
      <c r="AC80" s="26"/>
      <c r="AD80" s="26"/>
      <c r="AE80" s="26"/>
      <c r="AF80" s="26"/>
      <c r="AG80" s="26"/>
      <c r="AH80" s="26"/>
      <c r="AI80" s="26">
        <v>1</v>
      </c>
      <c r="AJ80" s="26"/>
      <c r="AK80" s="26"/>
      <c r="AL80" s="26"/>
      <c r="AM80" s="26"/>
      <c r="AN80" s="29"/>
      <c r="AO80" s="141">
        <f>SUM(G80:AN80)</f>
        <v>11</v>
      </c>
      <c r="AP80" s="224">
        <v>2</v>
      </c>
    </row>
    <row r="81" spans="3:42" ht="12.75">
      <c r="C81" s="3">
        <v>76</v>
      </c>
      <c r="D81" s="2" t="s">
        <v>734</v>
      </c>
      <c r="E81" s="2">
        <v>1979</v>
      </c>
      <c r="F81" s="4" t="s">
        <v>456</v>
      </c>
      <c r="G81" s="9"/>
      <c r="H81" s="2"/>
      <c r="I81" s="2"/>
      <c r="J81" s="2"/>
      <c r="K81" s="2"/>
      <c r="L81" s="2"/>
      <c r="M81" s="2"/>
      <c r="N81" s="2"/>
      <c r="O81" s="2">
        <v>10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10"/>
      <c r="AO81" s="12">
        <f>SUM(G81:AN81)</f>
        <v>10</v>
      </c>
      <c r="AP81" s="44">
        <v>1</v>
      </c>
    </row>
    <row r="82" spans="3:42" ht="12.75">
      <c r="C82" s="3">
        <v>76</v>
      </c>
      <c r="D82" s="2" t="s">
        <v>785</v>
      </c>
      <c r="E82" s="2">
        <v>1991</v>
      </c>
      <c r="F82" s="4" t="s">
        <v>782</v>
      </c>
      <c r="G82" s="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>
        <v>10</v>
      </c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10"/>
      <c r="AO82" s="11">
        <f>SUM(G82:AN82)</f>
        <v>10</v>
      </c>
      <c r="AP82" s="44">
        <v>1</v>
      </c>
    </row>
    <row r="83" spans="3:42" ht="12.75">
      <c r="C83" s="3">
        <v>76</v>
      </c>
      <c r="D83" s="26" t="s">
        <v>821</v>
      </c>
      <c r="E83" s="26">
        <v>1974</v>
      </c>
      <c r="F83" s="27" t="s">
        <v>822</v>
      </c>
      <c r="G83" s="28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>
        <v>10</v>
      </c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9"/>
      <c r="AO83" s="11">
        <f>SUM(G83:AN83)</f>
        <v>10</v>
      </c>
      <c r="AP83" s="224">
        <v>1</v>
      </c>
    </row>
    <row r="84" spans="3:42" ht="12.75">
      <c r="C84" s="3">
        <v>76</v>
      </c>
      <c r="D84" s="26" t="s">
        <v>871</v>
      </c>
      <c r="E84" s="26">
        <v>1976</v>
      </c>
      <c r="F84" s="27" t="s">
        <v>475</v>
      </c>
      <c r="G84" s="28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>
        <v>10</v>
      </c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9"/>
      <c r="AO84" s="141">
        <f>SUM(G84:AN84)</f>
        <v>10</v>
      </c>
      <c r="AP84" s="224">
        <v>1</v>
      </c>
    </row>
    <row r="85" spans="3:42" ht="12.75">
      <c r="C85" s="3">
        <v>76</v>
      </c>
      <c r="D85" s="2" t="s">
        <v>884</v>
      </c>
      <c r="E85" s="2">
        <v>1995</v>
      </c>
      <c r="F85" s="4" t="s">
        <v>475</v>
      </c>
      <c r="G85" s="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>
        <v>10</v>
      </c>
      <c r="AI85" s="2"/>
      <c r="AJ85" s="2"/>
      <c r="AK85" s="2"/>
      <c r="AL85" s="2"/>
      <c r="AM85" s="2"/>
      <c r="AN85" s="10"/>
      <c r="AO85" s="11">
        <f>SUM(G85:AN85)</f>
        <v>10</v>
      </c>
      <c r="AP85" s="44">
        <v>1</v>
      </c>
    </row>
    <row r="86" spans="3:42" ht="12.75">
      <c r="C86" s="3">
        <v>81</v>
      </c>
      <c r="D86" s="2" t="s">
        <v>536</v>
      </c>
      <c r="E86" s="2">
        <v>1974</v>
      </c>
      <c r="F86" s="4" t="s">
        <v>470</v>
      </c>
      <c r="G86" s="9"/>
      <c r="H86" s="2"/>
      <c r="I86" s="2"/>
      <c r="J86" s="2"/>
      <c r="K86" s="2">
        <v>1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>
        <v>9</v>
      </c>
      <c r="AE86" s="2"/>
      <c r="AF86" s="2"/>
      <c r="AG86" s="2"/>
      <c r="AH86" s="2"/>
      <c r="AI86" s="2"/>
      <c r="AJ86" s="2"/>
      <c r="AK86" s="2"/>
      <c r="AL86" s="2"/>
      <c r="AM86" s="2"/>
      <c r="AN86" s="10"/>
      <c r="AO86" s="12">
        <f>SUM(G86:AN86)</f>
        <v>10</v>
      </c>
      <c r="AP86" s="44">
        <v>2</v>
      </c>
    </row>
    <row r="87" spans="3:42" ht="12.75">
      <c r="C87" s="3">
        <v>82</v>
      </c>
      <c r="D87" s="2" t="s">
        <v>517</v>
      </c>
      <c r="E87" s="2">
        <v>1975</v>
      </c>
      <c r="F87" s="4" t="s">
        <v>354</v>
      </c>
      <c r="G87" s="9">
        <v>1</v>
      </c>
      <c r="H87" s="2"/>
      <c r="I87" s="2"/>
      <c r="J87" s="2">
        <v>3</v>
      </c>
      <c r="K87" s="2"/>
      <c r="L87" s="2"/>
      <c r="M87" s="2">
        <v>1</v>
      </c>
      <c r="N87" s="2"/>
      <c r="O87" s="2"/>
      <c r="P87" s="2"/>
      <c r="Q87" s="2">
        <v>1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>
        <v>1</v>
      </c>
      <c r="AC87" s="2"/>
      <c r="AD87" s="2"/>
      <c r="AE87" s="2">
        <v>3</v>
      </c>
      <c r="AF87" s="2"/>
      <c r="AG87" s="2"/>
      <c r="AH87" s="2"/>
      <c r="AI87" s="2"/>
      <c r="AJ87" s="2"/>
      <c r="AK87" s="2"/>
      <c r="AL87" s="2"/>
      <c r="AM87" s="2"/>
      <c r="AN87" s="10"/>
      <c r="AO87" s="11">
        <f>SUM(G87:AN87)</f>
        <v>10</v>
      </c>
      <c r="AP87" s="44">
        <v>6</v>
      </c>
    </row>
    <row r="88" spans="3:42" ht="12.75">
      <c r="C88" s="3">
        <v>83</v>
      </c>
      <c r="D88" s="2" t="s">
        <v>874</v>
      </c>
      <c r="E88" s="2">
        <v>1990</v>
      </c>
      <c r="F88" s="4" t="s">
        <v>9</v>
      </c>
      <c r="G88" s="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>
        <v>9</v>
      </c>
      <c r="AH88" s="2"/>
      <c r="AI88" s="2"/>
      <c r="AJ88" s="2"/>
      <c r="AK88" s="2"/>
      <c r="AL88" s="2"/>
      <c r="AM88" s="2"/>
      <c r="AN88" s="10"/>
      <c r="AO88" s="11">
        <f>SUM(G88:AN88)</f>
        <v>9</v>
      </c>
      <c r="AP88" s="44">
        <v>1</v>
      </c>
    </row>
    <row r="89" spans="3:42" ht="12.75">
      <c r="C89" s="3">
        <v>83</v>
      </c>
      <c r="D89" s="209" t="s">
        <v>662</v>
      </c>
      <c r="E89" s="209">
        <v>1977</v>
      </c>
      <c r="F89" s="210" t="s">
        <v>24</v>
      </c>
      <c r="G89" s="41"/>
      <c r="H89" s="40"/>
      <c r="I89" s="211"/>
      <c r="J89" s="211">
        <v>9</v>
      </c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2"/>
      <c r="AO89" s="179">
        <f>SUM(G89:AN89)</f>
        <v>9</v>
      </c>
      <c r="AP89" s="225">
        <v>1</v>
      </c>
    </row>
    <row r="90" spans="3:42" ht="12.75">
      <c r="C90" s="3">
        <v>83</v>
      </c>
      <c r="D90" s="26" t="s">
        <v>716</v>
      </c>
      <c r="E90" s="26">
        <v>1997</v>
      </c>
      <c r="F90" s="27" t="s">
        <v>332</v>
      </c>
      <c r="G90" s="28"/>
      <c r="H90" s="26"/>
      <c r="I90" s="196"/>
      <c r="J90" s="196"/>
      <c r="K90" s="26"/>
      <c r="L90" s="26"/>
      <c r="M90" s="26"/>
      <c r="N90" s="26">
        <v>9</v>
      </c>
      <c r="O90" s="19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9"/>
      <c r="AO90" s="11">
        <f>SUM(G90:AN90)</f>
        <v>9</v>
      </c>
      <c r="AP90" s="224">
        <v>1</v>
      </c>
    </row>
    <row r="91" spans="3:42" ht="12.75">
      <c r="C91" s="3">
        <v>83</v>
      </c>
      <c r="D91" s="26" t="s">
        <v>766</v>
      </c>
      <c r="E91" s="26">
        <v>1975</v>
      </c>
      <c r="F91" s="27" t="s">
        <v>32</v>
      </c>
      <c r="G91" s="28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>
        <v>9</v>
      </c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9"/>
      <c r="AO91" s="11">
        <f>SUM(G91:AN91)</f>
        <v>9</v>
      </c>
      <c r="AP91" s="224">
        <v>1</v>
      </c>
    </row>
    <row r="92" spans="3:42" ht="12.75">
      <c r="C92" s="3">
        <v>83</v>
      </c>
      <c r="D92" s="26" t="s">
        <v>559</v>
      </c>
      <c r="E92" s="26">
        <v>1973</v>
      </c>
      <c r="F92" s="27" t="s">
        <v>822</v>
      </c>
      <c r="G92" s="28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>
        <v>9</v>
      </c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9"/>
      <c r="AO92" s="11">
        <f>SUM(G92:AN92)</f>
        <v>9</v>
      </c>
      <c r="AP92" s="224">
        <v>1</v>
      </c>
    </row>
    <row r="93" spans="3:42" ht="12.75">
      <c r="C93" s="3">
        <v>83</v>
      </c>
      <c r="D93" s="26" t="s">
        <v>867</v>
      </c>
      <c r="E93" s="26"/>
      <c r="F93" s="27" t="s">
        <v>456</v>
      </c>
      <c r="G93" s="28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>
        <v>9</v>
      </c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9"/>
      <c r="AO93" s="11">
        <f>SUM(G93:AN93)</f>
        <v>9</v>
      </c>
      <c r="AP93" s="224">
        <v>1</v>
      </c>
    </row>
    <row r="94" spans="3:42" ht="12.75">
      <c r="C94" s="3">
        <v>83</v>
      </c>
      <c r="D94" s="105" t="s">
        <v>1017</v>
      </c>
      <c r="E94" s="105">
        <v>1988</v>
      </c>
      <c r="F94" s="106" t="s">
        <v>37</v>
      </c>
      <c r="G94" s="28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>
        <v>9</v>
      </c>
      <c r="AN94" s="29"/>
      <c r="AO94" s="11">
        <f>SUM(G94:AN94)</f>
        <v>9</v>
      </c>
      <c r="AP94" s="224">
        <v>1</v>
      </c>
    </row>
    <row r="95" spans="3:42" ht="12.75">
      <c r="C95" s="3">
        <v>90</v>
      </c>
      <c r="D95" s="26" t="s">
        <v>417</v>
      </c>
      <c r="E95" s="26">
        <v>1994</v>
      </c>
      <c r="F95" s="27" t="s">
        <v>354</v>
      </c>
      <c r="G95" s="28">
        <v>8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9"/>
      <c r="AO95" s="11">
        <f>SUM(G95:AN95)</f>
        <v>8</v>
      </c>
      <c r="AP95" s="224">
        <v>1</v>
      </c>
    </row>
    <row r="96" spans="3:42" ht="12.75">
      <c r="C96" s="3">
        <v>90</v>
      </c>
      <c r="D96" s="2" t="s">
        <v>44</v>
      </c>
      <c r="E96" s="2">
        <v>1987</v>
      </c>
      <c r="F96" s="4" t="s">
        <v>468</v>
      </c>
      <c r="G96" s="9"/>
      <c r="H96" s="2"/>
      <c r="I96" s="2"/>
      <c r="J96" s="2"/>
      <c r="K96" s="2">
        <v>8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10"/>
      <c r="AO96" s="12">
        <f>SUM(G96:AN96)</f>
        <v>8</v>
      </c>
      <c r="AP96" s="44">
        <v>1</v>
      </c>
    </row>
    <row r="97" spans="3:42" ht="12.75">
      <c r="C97" s="3">
        <v>90</v>
      </c>
      <c r="D97" s="2" t="s">
        <v>812</v>
      </c>
      <c r="E97" s="2">
        <v>1991</v>
      </c>
      <c r="F97" s="4" t="s">
        <v>459</v>
      </c>
      <c r="G97" s="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>
        <v>8</v>
      </c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10"/>
      <c r="AO97" s="12">
        <f>SUM(G97:AN97)</f>
        <v>8</v>
      </c>
      <c r="AP97" s="44">
        <v>1</v>
      </c>
    </row>
    <row r="98" spans="3:42" ht="12.75">
      <c r="C98" s="3">
        <v>90</v>
      </c>
      <c r="D98" s="2" t="s">
        <v>823</v>
      </c>
      <c r="E98" s="2">
        <v>1997</v>
      </c>
      <c r="F98" s="4" t="s">
        <v>822</v>
      </c>
      <c r="G98" s="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>
        <v>8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10"/>
      <c r="AO98" s="44">
        <f>SUM(G98:AN98)</f>
        <v>8</v>
      </c>
      <c r="AP98" s="44">
        <v>1</v>
      </c>
    </row>
    <row r="99" spans="3:42" ht="12.75">
      <c r="C99" s="3">
        <v>90</v>
      </c>
      <c r="D99" s="26" t="s">
        <v>1018</v>
      </c>
      <c r="E99" s="26">
        <v>1996</v>
      </c>
      <c r="F99" s="27" t="s">
        <v>927</v>
      </c>
      <c r="G99" s="28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>
        <v>8</v>
      </c>
      <c r="AN99" s="29"/>
      <c r="AO99" s="11">
        <f>SUM(G99:AN99)</f>
        <v>8</v>
      </c>
      <c r="AP99" s="224">
        <v>1</v>
      </c>
    </row>
    <row r="100" spans="3:42" ht="12.75">
      <c r="C100" s="3">
        <v>95</v>
      </c>
      <c r="D100" s="26" t="s">
        <v>985</v>
      </c>
      <c r="E100" s="26">
        <v>1993</v>
      </c>
      <c r="F100" s="27" t="s">
        <v>7</v>
      </c>
      <c r="G100" s="28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>
        <v>7</v>
      </c>
      <c r="AK100" s="26"/>
      <c r="AL100" s="26"/>
      <c r="AM100" s="26">
        <v>1</v>
      </c>
      <c r="AN100" s="29"/>
      <c r="AO100" s="11">
        <f>SUM(G100:AN100)</f>
        <v>8</v>
      </c>
      <c r="AP100" s="224">
        <v>2</v>
      </c>
    </row>
    <row r="101" spans="3:42" ht="12.75">
      <c r="C101" s="3">
        <v>96</v>
      </c>
      <c r="D101" s="26" t="s">
        <v>451</v>
      </c>
      <c r="E101" s="26"/>
      <c r="F101" s="27" t="s">
        <v>456</v>
      </c>
      <c r="G101" s="28"/>
      <c r="H101" s="26"/>
      <c r="I101" s="26"/>
      <c r="J101" s="26"/>
      <c r="K101" s="26">
        <v>7</v>
      </c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9"/>
      <c r="AO101" s="11">
        <f>SUM(G101:AN101)</f>
        <v>7</v>
      </c>
      <c r="AP101" s="224">
        <v>1</v>
      </c>
    </row>
    <row r="102" spans="3:42" ht="12.75">
      <c r="C102" s="3">
        <v>96</v>
      </c>
      <c r="D102" s="26" t="s">
        <v>735</v>
      </c>
      <c r="E102" s="26">
        <v>1975</v>
      </c>
      <c r="F102" s="27" t="s">
        <v>48</v>
      </c>
      <c r="G102" s="28"/>
      <c r="H102" s="26"/>
      <c r="I102" s="26"/>
      <c r="J102" s="26"/>
      <c r="K102" s="26"/>
      <c r="L102" s="26"/>
      <c r="M102" s="26"/>
      <c r="N102" s="26"/>
      <c r="O102" s="26">
        <v>7</v>
      </c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9"/>
      <c r="AO102" s="11">
        <f>SUM(G102:AN102)</f>
        <v>7</v>
      </c>
      <c r="AP102" s="224">
        <v>1</v>
      </c>
    </row>
    <row r="103" spans="3:42" ht="12.75">
      <c r="C103" s="3">
        <v>96</v>
      </c>
      <c r="D103" s="26" t="s">
        <v>759</v>
      </c>
      <c r="E103" s="26">
        <v>1991</v>
      </c>
      <c r="F103" s="27" t="s">
        <v>332</v>
      </c>
      <c r="G103" s="28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>
        <v>7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9"/>
      <c r="AO103" s="11">
        <f>SUM(G103:AN103)</f>
        <v>7</v>
      </c>
      <c r="AP103" s="224">
        <v>1</v>
      </c>
    </row>
    <row r="104" spans="3:42" ht="12.75">
      <c r="C104" s="3">
        <v>96</v>
      </c>
      <c r="D104" s="26" t="s">
        <v>802</v>
      </c>
      <c r="E104" s="26"/>
      <c r="F104" s="27" t="s">
        <v>803</v>
      </c>
      <c r="G104" s="28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>
        <v>7</v>
      </c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9"/>
      <c r="AO104" s="11">
        <f>SUM(G104:AN104)</f>
        <v>7</v>
      </c>
      <c r="AP104" s="224">
        <v>1</v>
      </c>
    </row>
    <row r="105" spans="3:42" ht="12.75">
      <c r="C105" s="3">
        <v>96</v>
      </c>
      <c r="D105" s="105" t="s">
        <v>928</v>
      </c>
      <c r="E105" s="105">
        <v>1994</v>
      </c>
      <c r="F105" s="106" t="s">
        <v>927</v>
      </c>
      <c r="G105" s="28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>
        <v>7</v>
      </c>
      <c r="AJ105" s="26"/>
      <c r="AK105" s="26"/>
      <c r="AL105" s="26"/>
      <c r="AM105" s="26"/>
      <c r="AN105" s="29"/>
      <c r="AO105" s="11">
        <f>SUM(G105:AN105)</f>
        <v>7</v>
      </c>
      <c r="AP105" s="224">
        <v>1</v>
      </c>
    </row>
    <row r="106" spans="3:42" ht="12.75">
      <c r="C106" s="3">
        <v>101</v>
      </c>
      <c r="D106" s="26" t="s">
        <v>832</v>
      </c>
      <c r="E106" s="26">
        <v>1972</v>
      </c>
      <c r="F106" s="27" t="s">
        <v>927</v>
      </c>
      <c r="G106" s="28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>
        <v>2</v>
      </c>
      <c r="AB106" s="26"/>
      <c r="AC106" s="26"/>
      <c r="AD106" s="26"/>
      <c r="AE106" s="26">
        <v>5</v>
      </c>
      <c r="AF106" s="26"/>
      <c r="AG106" s="26"/>
      <c r="AH106" s="26"/>
      <c r="AI106" s="26"/>
      <c r="AJ106" s="26"/>
      <c r="AK106" s="26"/>
      <c r="AL106" s="26"/>
      <c r="AM106" s="26"/>
      <c r="AN106" s="29"/>
      <c r="AO106" s="11">
        <f>SUM(G106:AN106)</f>
        <v>7</v>
      </c>
      <c r="AP106" s="224">
        <v>2</v>
      </c>
    </row>
    <row r="107" spans="3:42" ht="12.75">
      <c r="C107" s="3">
        <v>101</v>
      </c>
      <c r="D107" s="26" t="s">
        <v>986</v>
      </c>
      <c r="E107" s="26">
        <v>1995</v>
      </c>
      <c r="F107" s="27" t="s">
        <v>7</v>
      </c>
      <c r="G107" s="28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>
        <v>6</v>
      </c>
      <c r="AK107" s="26"/>
      <c r="AL107" s="26"/>
      <c r="AM107" s="26">
        <v>1</v>
      </c>
      <c r="AN107" s="29"/>
      <c r="AO107" s="11">
        <f>SUM(G107:AN107)</f>
        <v>7</v>
      </c>
      <c r="AP107" s="224">
        <v>2</v>
      </c>
    </row>
    <row r="108" spans="3:42" ht="12.75">
      <c r="C108" s="3">
        <v>101</v>
      </c>
      <c r="D108" s="26" t="s">
        <v>945</v>
      </c>
      <c r="E108" s="26">
        <v>1991</v>
      </c>
      <c r="F108" s="27" t="s">
        <v>116</v>
      </c>
      <c r="G108" s="28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>
        <v>1</v>
      </c>
      <c r="AJ108" s="26"/>
      <c r="AK108" s="26"/>
      <c r="AL108" s="26"/>
      <c r="AM108" s="26">
        <v>6</v>
      </c>
      <c r="AN108" s="29"/>
      <c r="AO108" s="11">
        <f>SUM(G108:AN108)</f>
        <v>7</v>
      </c>
      <c r="AP108" s="224">
        <v>2</v>
      </c>
    </row>
    <row r="109" spans="3:42" ht="12.75">
      <c r="C109" s="3">
        <v>104</v>
      </c>
      <c r="D109" s="26" t="s">
        <v>673</v>
      </c>
      <c r="E109" s="26"/>
      <c r="F109" s="27" t="s">
        <v>448</v>
      </c>
      <c r="G109" s="28"/>
      <c r="H109" s="26"/>
      <c r="I109" s="26"/>
      <c r="J109" s="26"/>
      <c r="K109" s="26">
        <v>6</v>
      </c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9"/>
      <c r="AO109" s="11">
        <f>SUM(G109:AN109)</f>
        <v>6</v>
      </c>
      <c r="AP109" s="224">
        <v>1</v>
      </c>
    </row>
    <row r="110" spans="3:42" ht="12.75">
      <c r="C110" s="3">
        <v>104</v>
      </c>
      <c r="D110" s="26" t="s">
        <v>746</v>
      </c>
      <c r="E110" s="26">
        <v>1972</v>
      </c>
      <c r="F110" s="27" t="s">
        <v>64</v>
      </c>
      <c r="G110" s="28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>
        <v>6</v>
      </c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9"/>
      <c r="AO110" s="11">
        <f>SUM(G110:AN110)</f>
        <v>6</v>
      </c>
      <c r="AP110" s="224">
        <v>1</v>
      </c>
    </row>
    <row r="111" spans="3:42" ht="12.75">
      <c r="C111" s="3">
        <v>104</v>
      </c>
      <c r="D111" s="26" t="s">
        <v>581</v>
      </c>
      <c r="E111" s="26">
        <v>1992</v>
      </c>
      <c r="F111" s="27" t="s">
        <v>332</v>
      </c>
      <c r="G111" s="28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6</v>
      </c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9"/>
      <c r="AO111" s="11">
        <f>SUM(G111:AN111)</f>
        <v>6</v>
      </c>
      <c r="AP111" s="224">
        <v>1</v>
      </c>
    </row>
    <row r="112" spans="3:42" ht="12.75">
      <c r="C112" s="3">
        <v>104</v>
      </c>
      <c r="D112" s="105" t="s">
        <v>767</v>
      </c>
      <c r="E112" s="105">
        <v>1975</v>
      </c>
      <c r="F112" s="106" t="s">
        <v>768</v>
      </c>
      <c r="G112" s="28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>
        <v>6</v>
      </c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9"/>
      <c r="AO112" s="141">
        <f>SUM(G112:AN112)</f>
        <v>6</v>
      </c>
      <c r="AP112" s="224">
        <v>1</v>
      </c>
    </row>
    <row r="113" spans="3:42" ht="12.75">
      <c r="C113" s="3">
        <v>104</v>
      </c>
      <c r="D113" s="2" t="s">
        <v>830</v>
      </c>
      <c r="E113" s="2">
        <v>1992</v>
      </c>
      <c r="F113" s="4" t="s">
        <v>927</v>
      </c>
      <c r="G113" s="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>
        <v>6</v>
      </c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10"/>
      <c r="AO113" s="12">
        <f>SUM(G113:AN113)</f>
        <v>6</v>
      </c>
      <c r="AP113" s="44">
        <v>1</v>
      </c>
    </row>
    <row r="114" spans="3:42" ht="12.75">
      <c r="C114" s="3">
        <v>104</v>
      </c>
      <c r="D114" s="26" t="s">
        <v>491</v>
      </c>
      <c r="E114" s="26">
        <v>1993</v>
      </c>
      <c r="F114" s="27" t="s">
        <v>470</v>
      </c>
      <c r="G114" s="28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>
        <v>6</v>
      </c>
      <c r="AI114" s="26"/>
      <c r="AJ114" s="26"/>
      <c r="AK114" s="26"/>
      <c r="AL114" s="26"/>
      <c r="AM114" s="26"/>
      <c r="AN114" s="29"/>
      <c r="AO114" s="141">
        <f>SUM(G114:AN114)</f>
        <v>6</v>
      </c>
      <c r="AP114" s="224">
        <v>1</v>
      </c>
    </row>
    <row r="115" spans="3:42" ht="12.75">
      <c r="C115" s="3">
        <v>104</v>
      </c>
      <c r="D115" s="26" t="s">
        <v>929</v>
      </c>
      <c r="E115" s="26">
        <v>1978</v>
      </c>
      <c r="F115" s="27" t="s">
        <v>927</v>
      </c>
      <c r="G115" s="28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>
        <v>6</v>
      </c>
      <c r="AJ115" s="26"/>
      <c r="AK115" s="26"/>
      <c r="AL115" s="26"/>
      <c r="AM115" s="26"/>
      <c r="AN115" s="29"/>
      <c r="AO115" s="11">
        <f>SUM(G115:AN115)</f>
        <v>6</v>
      </c>
      <c r="AP115" s="224">
        <v>1</v>
      </c>
    </row>
    <row r="116" spans="3:42" ht="12.75">
      <c r="C116" s="3">
        <v>111</v>
      </c>
      <c r="D116" s="34" t="s">
        <v>877</v>
      </c>
      <c r="E116" s="34">
        <v>1992</v>
      </c>
      <c r="F116" s="35" t="s">
        <v>9</v>
      </c>
      <c r="G116" s="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>
        <v>5</v>
      </c>
      <c r="AH116" s="2"/>
      <c r="AI116" s="2">
        <v>1</v>
      </c>
      <c r="AJ116" s="2"/>
      <c r="AK116" s="2"/>
      <c r="AL116" s="2"/>
      <c r="AM116" s="2"/>
      <c r="AN116" s="10"/>
      <c r="AO116" s="44">
        <f>SUM(G116:AN116)</f>
        <v>6</v>
      </c>
      <c r="AP116" s="44">
        <v>2</v>
      </c>
    </row>
    <row r="117" spans="3:42" ht="12.75">
      <c r="C117" s="3">
        <v>111</v>
      </c>
      <c r="D117" s="26" t="s">
        <v>987</v>
      </c>
      <c r="E117" s="26">
        <v>1995</v>
      </c>
      <c r="F117" s="27" t="s">
        <v>7</v>
      </c>
      <c r="G117" s="28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>
        <v>5</v>
      </c>
      <c r="AK117" s="26"/>
      <c r="AL117" s="26"/>
      <c r="AM117" s="26">
        <v>1</v>
      </c>
      <c r="AN117" s="29"/>
      <c r="AO117" s="141">
        <f>SUM(G117:AN117)</f>
        <v>6</v>
      </c>
      <c r="AP117" s="224">
        <v>2</v>
      </c>
    </row>
    <row r="118" spans="3:42" ht="12.75">
      <c r="C118" s="3">
        <v>113</v>
      </c>
      <c r="D118" s="2" t="s">
        <v>392</v>
      </c>
      <c r="E118" s="2">
        <v>1990</v>
      </c>
      <c r="F118" s="4" t="s">
        <v>7</v>
      </c>
      <c r="G118" s="9">
        <v>5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10"/>
      <c r="AO118" s="12">
        <f>SUM(G118:AN118)</f>
        <v>5</v>
      </c>
      <c r="AP118" s="44">
        <v>1</v>
      </c>
    </row>
    <row r="119" spans="3:42" ht="12.75">
      <c r="C119" s="3">
        <v>113</v>
      </c>
      <c r="D119" s="26" t="s">
        <v>531</v>
      </c>
      <c r="E119" s="26">
        <v>1981</v>
      </c>
      <c r="F119" s="27" t="s">
        <v>532</v>
      </c>
      <c r="G119" s="28"/>
      <c r="H119" s="26"/>
      <c r="I119" s="26"/>
      <c r="J119" s="26">
        <v>5</v>
      </c>
      <c r="K119" s="26"/>
      <c r="L119" s="26"/>
      <c r="M119" s="26"/>
      <c r="N119" s="26"/>
      <c r="O119" s="26"/>
      <c r="P119" s="19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9"/>
      <c r="AO119" s="11">
        <f>SUM(G119:AN119)</f>
        <v>5</v>
      </c>
      <c r="AP119" s="224">
        <v>1</v>
      </c>
    </row>
    <row r="120" spans="3:42" ht="12.75">
      <c r="C120" s="3">
        <v>113</v>
      </c>
      <c r="D120" s="26" t="s">
        <v>717</v>
      </c>
      <c r="E120" s="26">
        <v>1978</v>
      </c>
      <c r="F120" s="27" t="s">
        <v>718</v>
      </c>
      <c r="G120" s="28"/>
      <c r="H120" s="26"/>
      <c r="I120" s="26"/>
      <c r="J120" s="26"/>
      <c r="K120" s="26"/>
      <c r="L120" s="26"/>
      <c r="M120" s="26"/>
      <c r="N120" s="26">
        <v>5</v>
      </c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9"/>
      <c r="AO120" s="11">
        <f>SUM(G120:AN120)</f>
        <v>5</v>
      </c>
      <c r="AP120" s="224">
        <v>1</v>
      </c>
    </row>
    <row r="121" spans="3:42" ht="12.75">
      <c r="C121" s="3">
        <v>113</v>
      </c>
      <c r="D121" s="2" t="s">
        <v>736</v>
      </c>
      <c r="E121" s="2">
        <v>1985</v>
      </c>
      <c r="F121" s="4" t="s">
        <v>32</v>
      </c>
      <c r="G121" s="28"/>
      <c r="H121" s="26"/>
      <c r="I121" s="26"/>
      <c r="J121" s="26"/>
      <c r="K121" s="26"/>
      <c r="L121" s="26"/>
      <c r="M121" s="26"/>
      <c r="N121" s="26"/>
      <c r="O121" s="26">
        <v>5</v>
      </c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9"/>
      <c r="AO121" s="11">
        <f>SUM(G121:AN121)</f>
        <v>5</v>
      </c>
      <c r="AP121" s="224">
        <v>1</v>
      </c>
    </row>
    <row r="122" spans="3:42" ht="12.75">
      <c r="C122" s="3">
        <v>113</v>
      </c>
      <c r="D122" s="2" t="s">
        <v>804</v>
      </c>
      <c r="E122" s="2"/>
      <c r="F122" s="4" t="s">
        <v>790</v>
      </c>
      <c r="G122" s="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>
        <v>5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10"/>
      <c r="AO122" s="12">
        <f>SUM(G122:AN122)</f>
        <v>5</v>
      </c>
      <c r="AP122" s="44">
        <v>1</v>
      </c>
    </row>
    <row r="123" spans="3:42" ht="12.75">
      <c r="C123" s="3">
        <v>113</v>
      </c>
      <c r="D123" s="26" t="s">
        <v>868</v>
      </c>
      <c r="E123" s="26"/>
      <c r="F123" s="27" t="s">
        <v>354</v>
      </c>
      <c r="G123" s="28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>
        <v>5</v>
      </c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9"/>
      <c r="AO123" s="11">
        <f>SUM(G123:AN123)</f>
        <v>5</v>
      </c>
      <c r="AP123" s="224">
        <v>1</v>
      </c>
    </row>
    <row r="124" spans="3:42" ht="12.75">
      <c r="C124" s="3">
        <v>113</v>
      </c>
      <c r="D124" s="26" t="s">
        <v>930</v>
      </c>
      <c r="E124" s="26">
        <v>1988</v>
      </c>
      <c r="F124" s="27" t="s">
        <v>31</v>
      </c>
      <c r="G124" s="28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>
        <v>5</v>
      </c>
      <c r="AJ124" s="26"/>
      <c r="AK124" s="26"/>
      <c r="AL124" s="26"/>
      <c r="AM124" s="26"/>
      <c r="AN124" s="29"/>
      <c r="AO124" s="11">
        <f>SUM(G124:AN124)</f>
        <v>5</v>
      </c>
      <c r="AP124" s="224">
        <v>1</v>
      </c>
    </row>
    <row r="125" spans="3:42" ht="12.75">
      <c r="C125" s="3">
        <v>113</v>
      </c>
      <c r="D125" s="34" t="s">
        <v>1003</v>
      </c>
      <c r="E125" s="34">
        <v>1987</v>
      </c>
      <c r="F125" s="35" t="s">
        <v>1001</v>
      </c>
      <c r="G125" s="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>
        <v>5</v>
      </c>
      <c r="AM125" s="2"/>
      <c r="AN125" s="10"/>
      <c r="AO125" s="44">
        <f>SUM(G125:AN125)</f>
        <v>5</v>
      </c>
      <c r="AP125" s="44">
        <v>1</v>
      </c>
    </row>
    <row r="126" spans="3:42" ht="12.75">
      <c r="C126" s="3">
        <v>121</v>
      </c>
      <c r="D126" s="26" t="s">
        <v>743</v>
      </c>
      <c r="E126" s="26">
        <v>1997</v>
      </c>
      <c r="F126" s="27" t="s">
        <v>354</v>
      </c>
      <c r="G126" s="28"/>
      <c r="H126" s="26"/>
      <c r="I126" s="26"/>
      <c r="J126" s="26"/>
      <c r="K126" s="26"/>
      <c r="L126" s="26"/>
      <c r="M126" s="26"/>
      <c r="N126" s="26"/>
      <c r="O126" s="26"/>
      <c r="P126" s="26"/>
      <c r="Q126" s="26">
        <v>3</v>
      </c>
      <c r="R126" s="26">
        <v>2</v>
      </c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9"/>
      <c r="AO126" s="11">
        <f>SUM(G126:AN126)</f>
        <v>5</v>
      </c>
      <c r="AP126" s="224">
        <v>2</v>
      </c>
    </row>
    <row r="127" spans="3:42" ht="12.75">
      <c r="C127" s="3">
        <v>122</v>
      </c>
      <c r="D127" s="105" t="s">
        <v>474</v>
      </c>
      <c r="E127" s="105">
        <v>1985</v>
      </c>
      <c r="F127" s="106" t="s">
        <v>475</v>
      </c>
      <c r="G127" s="28"/>
      <c r="H127" s="26"/>
      <c r="I127" s="26"/>
      <c r="J127" s="26"/>
      <c r="K127" s="26">
        <v>4</v>
      </c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9"/>
      <c r="AO127" s="11">
        <f>SUM(G127:AN127)</f>
        <v>4</v>
      </c>
      <c r="AP127" s="224">
        <v>1</v>
      </c>
    </row>
    <row r="128" spans="3:42" ht="12.75">
      <c r="C128" s="3">
        <v>122</v>
      </c>
      <c r="D128" s="26" t="s">
        <v>472</v>
      </c>
      <c r="E128" s="26">
        <v>1982</v>
      </c>
      <c r="F128" s="27" t="s">
        <v>471</v>
      </c>
      <c r="G128" s="28"/>
      <c r="H128" s="26"/>
      <c r="I128" s="26"/>
      <c r="J128" s="26"/>
      <c r="K128" s="26"/>
      <c r="L128" s="26"/>
      <c r="M128" s="26">
        <v>4</v>
      </c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9"/>
      <c r="AO128" s="11">
        <f>SUM(G128:AN128)</f>
        <v>4</v>
      </c>
      <c r="AP128" s="224">
        <v>1</v>
      </c>
    </row>
    <row r="129" spans="3:42" ht="12.75">
      <c r="C129" s="3">
        <v>122</v>
      </c>
      <c r="D129" s="105" t="s">
        <v>719</v>
      </c>
      <c r="E129" s="105">
        <v>1997</v>
      </c>
      <c r="F129" s="106" t="s">
        <v>332</v>
      </c>
      <c r="G129" s="28"/>
      <c r="H129" s="26"/>
      <c r="I129" s="26"/>
      <c r="J129" s="26"/>
      <c r="K129" s="26"/>
      <c r="L129" s="26"/>
      <c r="M129" s="26"/>
      <c r="N129" s="26">
        <v>4</v>
      </c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9"/>
      <c r="AO129" s="11">
        <f>SUM(G129:AN129)</f>
        <v>4</v>
      </c>
      <c r="AP129" s="224">
        <v>1</v>
      </c>
    </row>
    <row r="130" spans="3:42" ht="12.75">
      <c r="C130" s="3">
        <v>122</v>
      </c>
      <c r="D130" s="26" t="s">
        <v>873</v>
      </c>
      <c r="E130" s="26">
        <v>1995</v>
      </c>
      <c r="F130" s="27" t="s">
        <v>117</v>
      </c>
      <c r="G130" s="28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>
        <v>4</v>
      </c>
      <c r="AF130" s="26"/>
      <c r="AG130" s="26"/>
      <c r="AH130" s="26"/>
      <c r="AI130" s="26"/>
      <c r="AJ130" s="26"/>
      <c r="AK130" s="26"/>
      <c r="AL130" s="26"/>
      <c r="AM130" s="26"/>
      <c r="AN130" s="29"/>
      <c r="AO130" s="11">
        <f>SUM(G130:AN130)</f>
        <v>4</v>
      </c>
      <c r="AP130" s="224">
        <v>1</v>
      </c>
    </row>
    <row r="131" spans="3:42" ht="12.75">
      <c r="C131" s="3">
        <v>122</v>
      </c>
      <c r="D131" s="26" t="s">
        <v>994</v>
      </c>
      <c r="E131" s="26">
        <v>1988</v>
      </c>
      <c r="F131" s="27" t="s">
        <v>7</v>
      </c>
      <c r="G131" s="28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>
        <v>4</v>
      </c>
      <c r="AL131" s="26"/>
      <c r="AM131" s="26"/>
      <c r="AN131" s="29"/>
      <c r="AO131" s="11">
        <f>SUM(G131:AN131)</f>
        <v>4</v>
      </c>
      <c r="AP131" s="224">
        <v>1</v>
      </c>
    </row>
    <row r="132" spans="3:42" ht="12.75">
      <c r="C132" s="3">
        <v>127</v>
      </c>
      <c r="D132" s="26" t="s">
        <v>943</v>
      </c>
      <c r="E132" s="26">
        <v>1981</v>
      </c>
      <c r="F132" s="27" t="s">
        <v>944</v>
      </c>
      <c r="G132" s="28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>
        <v>1</v>
      </c>
      <c r="AJ132" s="26"/>
      <c r="AK132" s="26"/>
      <c r="AL132" s="26"/>
      <c r="AM132" s="26">
        <v>3</v>
      </c>
      <c r="AN132" s="29"/>
      <c r="AO132" s="11">
        <f>SUM(G132:AN132)</f>
        <v>4</v>
      </c>
      <c r="AP132" s="224">
        <v>2</v>
      </c>
    </row>
    <row r="133" spans="3:42" ht="12.75">
      <c r="C133" s="3">
        <v>128</v>
      </c>
      <c r="D133" s="26" t="s">
        <v>545</v>
      </c>
      <c r="E133" s="26">
        <v>1974</v>
      </c>
      <c r="F133" s="27" t="s">
        <v>50</v>
      </c>
      <c r="G133" s="28">
        <v>1</v>
      </c>
      <c r="H133" s="26"/>
      <c r="I133" s="26"/>
      <c r="J133" s="26"/>
      <c r="K133" s="26"/>
      <c r="L133" s="26"/>
      <c r="M133" s="26"/>
      <c r="N133" s="26"/>
      <c r="O133" s="26"/>
      <c r="P133" s="196"/>
      <c r="Q133" s="26">
        <v>2</v>
      </c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>
        <v>1</v>
      </c>
      <c r="AN133" s="29"/>
      <c r="AO133" s="11">
        <f>SUM(G133:AN133)</f>
        <v>4</v>
      </c>
      <c r="AP133" s="224">
        <v>3</v>
      </c>
    </row>
    <row r="134" spans="3:42" ht="12.75">
      <c r="C134" s="3">
        <v>129</v>
      </c>
      <c r="D134" s="26" t="s">
        <v>720</v>
      </c>
      <c r="E134" s="26">
        <v>1995</v>
      </c>
      <c r="F134" s="27" t="s">
        <v>12</v>
      </c>
      <c r="G134" s="28"/>
      <c r="H134" s="26"/>
      <c r="I134" s="26"/>
      <c r="J134" s="26"/>
      <c r="K134" s="26"/>
      <c r="L134" s="26"/>
      <c r="M134" s="26"/>
      <c r="N134" s="26">
        <v>3</v>
      </c>
      <c r="O134" s="26"/>
      <c r="P134" s="26"/>
      <c r="Q134" s="19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9"/>
      <c r="AO134" s="11">
        <f>SUM(G134:AN134)</f>
        <v>3</v>
      </c>
      <c r="AP134" s="224">
        <v>1</v>
      </c>
    </row>
    <row r="135" spans="3:42" ht="12.75">
      <c r="C135" s="3">
        <v>129</v>
      </c>
      <c r="D135" s="26" t="s">
        <v>747</v>
      </c>
      <c r="E135" s="26">
        <v>1986</v>
      </c>
      <c r="F135" s="27" t="s">
        <v>748</v>
      </c>
      <c r="G135" s="28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>
        <v>3</v>
      </c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9"/>
      <c r="AO135" s="141">
        <f>SUM(G135:AN135)</f>
        <v>3</v>
      </c>
      <c r="AP135" s="224">
        <v>1</v>
      </c>
    </row>
    <row r="136" spans="3:42" ht="12.75">
      <c r="C136" s="3">
        <v>129</v>
      </c>
      <c r="D136" s="26" t="s">
        <v>931</v>
      </c>
      <c r="E136" s="26">
        <v>1988</v>
      </c>
      <c r="F136" s="27" t="s">
        <v>927</v>
      </c>
      <c r="G136" s="28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>
        <v>3</v>
      </c>
      <c r="AJ136" s="26"/>
      <c r="AK136" s="26"/>
      <c r="AL136" s="26"/>
      <c r="AM136" s="26"/>
      <c r="AN136" s="29"/>
      <c r="AO136" s="11">
        <f>SUM(G136:AN136)</f>
        <v>3</v>
      </c>
      <c r="AP136" s="224">
        <v>1</v>
      </c>
    </row>
    <row r="137" spans="3:42" ht="12.75">
      <c r="C137" s="3">
        <v>132</v>
      </c>
      <c r="D137" s="26" t="s">
        <v>675</v>
      </c>
      <c r="E137" s="26"/>
      <c r="F137" s="27" t="s">
        <v>676</v>
      </c>
      <c r="G137" s="28"/>
      <c r="H137" s="26"/>
      <c r="I137" s="26"/>
      <c r="J137" s="26"/>
      <c r="K137" s="26">
        <v>2</v>
      </c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9"/>
      <c r="AO137" s="11">
        <f>SUM(G137:AN137)</f>
        <v>2</v>
      </c>
      <c r="AP137" s="224">
        <v>1</v>
      </c>
    </row>
    <row r="138" spans="3:42" ht="12.75">
      <c r="C138" s="3">
        <v>132</v>
      </c>
      <c r="D138" s="26" t="s">
        <v>721</v>
      </c>
      <c r="E138" s="26">
        <v>1980</v>
      </c>
      <c r="F138" s="27" t="s">
        <v>332</v>
      </c>
      <c r="G138" s="28"/>
      <c r="H138" s="26"/>
      <c r="I138" s="26"/>
      <c r="J138" s="26"/>
      <c r="K138" s="26"/>
      <c r="L138" s="26"/>
      <c r="M138" s="26"/>
      <c r="N138" s="26">
        <v>2</v>
      </c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9"/>
      <c r="AO138" s="11">
        <f>SUM(G138:AN138)</f>
        <v>2</v>
      </c>
      <c r="AP138" s="224">
        <v>1</v>
      </c>
    </row>
    <row r="139" spans="3:42" ht="12.75">
      <c r="C139" s="3">
        <v>132</v>
      </c>
      <c r="D139" s="26" t="s">
        <v>555</v>
      </c>
      <c r="E139" s="26">
        <v>1982</v>
      </c>
      <c r="F139" s="27" t="s">
        <v>768</v>
      </c>
      <c r="G139" s="28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>
        <v>2</v>
      </c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9"/>
      <c r="AO139" s="11">
        <f>SUM(G139:AN139)</f>
        <v>2</v>
      </c>
      <c r="AP139" s="224">
        <v>1</v>
      </c>
    </row>
    <row r="140" spans="3:42" ht="12.75">
      <c r="C140" s="3">
        <v>132</v>
      </c>
      <c r="D140" s="2" t="s">
        <v>805</v>
      </c>
      <c r="E140" s="2"/>
      <c r="F140" s="4" t="s">
        <v>547</v>
      </c>
      <c r="G140" s="9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>
        <v>2</v>
      </c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10"/>
      <c r="AO140" s="12">
        <f>SUM(G140:AN140)</f>
        <v>2</v>
      </c>
      <c r="AP140" s="44">
        <v>1</v>
      </c>
    </row>
    <row r="141" spans="3:42" ht="12.75">
      <c r="C141" s="3">
        <v>132</v>
      </c>
      <c r="D141" s="26" t="s">
        <v>869</v>
      </c>
      <c r="E141" s="26"/>
      <c r="F141" s="27" t="s">
        <v>847</v>
      </c>
      <c r="G141" s="28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>
        <v>2</v>
      </c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9"/>
      <c r="AO141" s="11">
        <f>SUM(G141:AN141)</f>
        <v>2</v>
      </c>
      <c r="AP141" s="224">
        <v>1</v>
      </c>
    </row>
    <row r="142" spans="3:42" ht="12.75">
      <c r="C142" s="3">
        <v>132</v>
      </c>
      <c r="D142" s="26" t="s">
        <v>537</v>
      </c>
      <c r="E142" s="26"/>
      <c r="F142" s="27" t="s">
        <v>538</v>
      </c>
      <c r="G142" s="28"/>
      <c r="H142" s="26"/>
      <c r="I142" s="26"/>
      <c r="J142" s="26"/>
      <c r="K142" s="26">
        <v>1</v>
      </c>
      <c r="L142" s="26"/>
      <c r="M142" s="26">
        <v>1</v>
      </c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9"/>
      <c r="AO142" s="11">
        <f>SUM(G142:AN142)</f>
        <v>2</v>
      </c>
      <c r="AP142" s="224">
        <v>2</v>
      </c>
    </row>
    <row r="143" spans="3:42" ht="12.75">
      <c r="C143" s="3">
        <v>138</v>
      </c>
      <c r="D143" s="26" t="s">
        <v>941</v>
      </c>
      <c r="E143" s="26">
        <v>1995</v>
      </c>
      <c r="F143" s="27" t="s">
        <v>354</v>
      </c>
      <c r="G143" s="28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>
        <v>1</v>
      </c>
      <c r="AJ143" s="26"/>
      <c r="AK143" s="26"/>
      <c r="AL143" s="26"/>
      <c r="AM143" s="26">
        <v>1</v>
      </c>
      <c r="AN143" s="29"/>
      <c r="AO143" s="11">
        <f>SUM(G143:AN143)</f>
        <v>2</v>
      </c>
      <c r="AP143" s="224">
        <v>2</v>
      </c>
    </row>
    <row r="144" spans="3:42" ht="12.75">
      <c r="C144" s="3">
        <v>139</v>
      </c>
      <c r="D144" s="105" t="s">
        <v>1019</v>
      </c>
      <c r="E144" s="105">
        <v>1979</v>
      </c>
      <c r="F144" s="106" t="s">
        <v>1020</v>
      </c>
      <c r="G144" s="28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>
        <v>1</v>
      </c>
      <c r="AN144" s="29"/>
      <c r="AO144" s="11">
        <f>SUM(G144:AN144)</f>
        <v>1</v>
      </c>
      <c r="AP144" s="224">
        <v>1</v>
      </c>
    </row>
    <row r="145" spans="3:42" ht="12.75">
      <c r="C145" s="3">
        <v>139</v>
      </c>
      <c r="D145" s="26" t="s">
        <v>552</v>
      </c>
      <c r="E145" s="26">
        <v>1974</v>
      </c>
      <c r="F145" s="27" t="s">
        <v>50</v>
      </c>
      <c r="G145" s="28">
        <v>1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19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9"/>
      <c r="AO145" s="11">
        <f>SUM(G145:AN145)</f>
        <v>1</v>
      </c>
      <c r="AP145" s="224">
        <v>1</v>
      </c>
    </row>
    <row r="146" spans="3:42" ht="12.75">
      <c r="C146" s="3">
        <v>139</v>
      </c>
      <c r="D146" s="26" t="s">
        <v>449</v>
      </c>
      <c r="E146" s="26">
        <v>1982</v>
      </c>
      <c r="F146" s="27" t="s">
        <v>450</v>
      </c>
      <c r="G146" s="28"/>
      <c r="H146" s="26"/>
      <c r="I146" s="26"/>
      <c r="J146" s="26"/>
      <c r="K146" s="26">
        <v>1</v>
      </c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9"/>
      <c r="AO146" s="11">
        <f>SUM(G146:AN146)</f>
        <v>1</v>
      </c>
      <c r="AP146" s="224">
        <v>1</v>
      </c>
    </row>
    <row r="147" spans="3:42" ht="12.75">
      <c r="C147" s="3">
        <v>139</v>
      </c>
      <c r="D147" s="26" t="s">
        <v>677</v>
      </c>
      <c r="E147" s="26"/>
      <c r="F147" s="27" t="s">
        <v>666</v>
      </c>
      <c r="G147" s="28"/>
      <c r="H147" s="26"/>
      <c r="I147" s="26"/>
      <c r="J147" s="26"/>
      <c r="K147" s="26">
        <v>1</v>
      </c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9"/>
      <c r="AO147" s="11">
        <f>SUM(G147:AN147)</f>
        <v>1</v>
      </c>
      <c r="AP147" s="224">
        <v>1</v>
      </c>
    </row>
    <row r="148" spans="3:42" ht="12.75">
      <c r="C148" s="3">
        <v>139</v>
      </c>
      <c r="D148" s="26" t="s">
        <v>678</v>
      </c>
      <c r="E148" s="26"/>
      <c r="F148" s="27" t="s">
        <v>666</v>
      </c>
      <c r="G148" s="28"/>
      <c r="H148" s="26"/>
      <c r="I148" s="26"/>
      <c r="J148" s="26"/>
      <c r="K148" s="26">
        <v>1</v>
      </c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9"/>
      <c r="AO148" s="11">
        <f>SUM(G148:AN148)</f>
        <v>1</v>
      </c>
      <c r="AP148" s="224">
        <v>1</v>
      </c>
    </row>
    <row r="149" spans="3:42" ht="12.75">
      <c r="C149" s="3">
        <v>139</v>
      </c>
      <c r="D149" s="26" t="s">
        <v>713</v>
      </c>
      <c r="E149" s="26"/>
      <c r="F149" s="27" t="s">
        <v>456</v>
      </c>
      <c r="G149" s="28"/>
      <c r="H149" s="26"/>
      <c r="I149" s="26"/>
      <c r="J149" s="26"/>
      <c r="K149" s="26"/>
      <c r="L149" s="26"/>
      <c r="M149" s="26">
        <v>1</v>
      </c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9"/>
      <c r="AO149" s="11">
        <f>SUM(G149:AN149)</f>
        <v>1</v>
      </c>
      <c r="AP149" s="224">
        <v>1</v>
      </c>
    </row>
    <row r="150" spans="3:42" ht="12.75">
      <c r="C150" s="3">
        <v>139</v>
      </c>
      <c r="D150" s="105" t="s">
        <v>722</v>
      </c>
      <c r="E150" s="105">
        <v>2002</v>
      </c>
      <c r="F150" s="106" t="s">
        <v>332</v>
      </c>
      <c r="G150" s="28"/>
      <c r="H150" s="26"/>
      <c r="I150" s="26"/>
      <c r="J150" s="26"/>
      <c r="K150" s="26"/>
      <c r="L150" s="26"/>
      <c r="M150" s="26"/>
      <c r="N150" s="26">
        <v>1</v>
      </c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9"/>
      <c r="AO150" s="141">
        <f>SUM(G150:AN150)</f>
        <v>1</v>
      </c>
      <c r="AP150" s="224">
        <v>1</v>
      </c>
    </row>
    <row r="151" spans="3:42" ht="12.75">
      <c r="C151" s="3">
        <v>139</v>
      </c>
      <c r="D151" s="26" t="s">
        <v>723</v>
      </c>
      <c r="E151" s="26">
        <v>1999</v>
      </c>
      <c r="F151" s="27" t="s">
        <v>12</v>
      </c>
      <c r="G151" s="28"/>
      <c r="H151" s="26"/>
      <c r="I151" s="26"/>
      <c r="J151" s="26"/>
      <c r="K151" s="26"/>
      <c r="L151" s="26"/>
      <c r="M151" s="26"/>
      <c r="N151" s="26">
        <v>1</v>
      </c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9"/>
      <c r="AO151" s="141">
        <f>SUM(G151:AN151)</f>
        <v>1</v>
      </c>
      <c r="AP151" s="224">
        <v>1</v>
      </c>
    </row>
    <row r="152" spans="3:42" ht="12.75">
      <c r="C152" s="3">
        <v>139</v>
      </c>
      <c r="D152" s="26" t="s">
        <v>427</v>
      </c>
      <c r="E152" s="26">
        <v>1996</v>
      </c>
      <c r="F152" s="27" t="s">
        <v>354</v>
      </c>
      <c r="G152" s="28"/>
      <c r="H152" s="26"/>
      <c r="I152" s="26"/>
      <c r="J152" s="26"/>
      <c r="K152" s="26"/>
      <c r="L152" s="26"/>
      <c r="M152" s="26"/>
      <c r="N152" s="26"/>
      <c r="O152" s="26"/>
      <c r="P152" s="26"/>
      <c r="Q152" s="26">
        <v>1</v>
      </c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196"/>
      <c r="AN152" s="29"/>
      <c r="AO152" s="141">
        <f>SUM(G152:AN152)</f>
        <v>1</v>
      </c>
      <c r="AP152" s="224">
        <v>1</v>
      </c>
    </row>
    <row r="153" spans="3:42" ht="12.75">
      <c r="C153" s="3">
        <v>139</v>
      </c>
      <c r="D153" s="105" t="s">
        <v>888</v>
      </c>
      <c r="E153" s="105">
        <v>1973</v>
      </c>
      <c r="F153" s="106" t="s">
        <v>889</v>
      </c>
      <c r="G153" s="28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>
        <v>1</v>
      </c>
      <c r="AI153" s="26"/>
      <c r="AJ153" s="26"/>
      <c r="AK153" s="26"/>
      <c r="AL153" s="26"/>
      <c r="AM153" s="26"/>
      <c r="AN153" s="29"/>
      <c r="AO153" s="11">
        <f>SUM(G153:AN153)</f>
        <v>1</v>
      </c>
      <c r="AP153" s="224">
        <v>1</v>
      </c>
    </row>
    <row r="154" spans="3:42" ht="12.75">
      <c r="C154" s="3">
        <v>139</v>
      </c>
      <c r="D154" s="26" t="s">
        <v>480</v>
      </c>
      <c r="E154" s="26">
        <v>1993</v>
      </c>
      <c r="F154" s="27" t="s">
        <v>475</v>
      </c>
      <c r="G154" s="28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>
        <v>1</v>
      </c>
      <c r="AI154" s="26"/>
      <c r="AJ154" s="26"/>
      <c r="AK154" s="26"/>
      <c r="AL154" s="26"/>
      <c r="AM154" s="26"/>
      <c r="AN154" s="29"/>
      <c r="AO154" s="141">
        <f>SUM(G154:AN154)</f>
        <v>1</v>
      </c>
      <c r="AP154" s="224">
        <v>1</v>
      </c>
    </row>
    <row r="155" spans="3:42" ht="12.75">
      <c r="C155" s="3">
        <v>139</v>
      </c>
      <c r="D155" s="26" t="s">
        <v>569</v>
      </c>
      <c r="E155" s="26">
        <v>1994</v>
      </c>
      <c r="F155" s="27" t="s">
        <v>475</v>
      </c>
      <c r="G155" s="28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>
        <v>1</v>
      </c>
      <c r="AI155" s="26"/>
      <c r="AJ155" s="26"/>
      <c r="AK155" s="26"/>
      <c r="AL155" s="26"/>
      <c r="AM155" s="26"/>
      <c r="AN155" s="29"/>
      <c r="AO155" s="11">
        <f>SUM(G155:AN155)</f>
        <v>1</v>
      </c>
      <c r="AP155" s="224">
        <v>1</v>
      </c>
    </row>
    <row r="156" spans="3:42" ht="12.75">
      <c r="C156" s="3">
        <v>139</v>
      </c>
      <c r="D156" s="26" t="s">
        <v>571</v>
      </c>
      <c r="E156" s="26">
        <v>1988</v>
      </c>
      <c r="F156" s="27" t="s">
        <v>84</v>
      </c>
      <c r="G156" s="28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>
        <v>1</v>
      </c>
      <c r="AI156" s="26"/>
      <c r="AJ156" s="26"/>
      <c r="AK156" s="26"/>
      <c r="AL156" s="26"/>
      <c r="AM156" s="26"/>
      <c r="AN156" s="29"/>
      <c r="AO156" s="11">
        <f>SUM(G156:AN156)</f>
        <v>1</v>
      </c>
      <c r="AP156" s="224">
        <v>1</v>
      </c>
    </row>
    <row r="157" spans="3:42" ht="12.75">
      <c r="C157" s="3">
        <v>139</v>
      </c>
      <c r="D157" s="26" t="s">
        <v>885</v>
      </c>
      <c r="E157" s="26">
        <v>1996</v>
      </c>
      <c r="F157" s="27" t="s">
        <v>485</v>
      </c>
      <c r="G157" s="28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>
        <v>1</v>
      </c>
      <c r="AI157" s="26"/>
      <c r="AJ157" s="26"/>
      <c r="AK157" s="26"/>
      <c r="AL157" s="26"/>
      <c r="AM157" s="26"/>
      <c r="AN157" s="29"/>
      <c r="AO157" s="11">
        <f>SUM(G157:AN157)</f>
        <v>1</v>
      </c>
      <c r="AP157" s="224">
        <v>1</v>
      </c>
    </row>
    <row r="158" spans="3:42" ht="12.75">
      <c r="C158" s="3">
        <v>139</v>
      </c>
      <c r="D158" s="26" t="s">
        <v>886</v>
      </c>
      <c r="E158" s="26">
        <v>1993</v>
      </c>
      <c r="F158" s="27" t="s">
        <v>485</v>
      </c>
      <c r="G158" s="28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>
        <v>1</v>
      </c>
      <c r="AI158" s="26"/>
      <c r="AJ158" s="26"/>
      <c r="AK158" s="26"/>
      <c r="AL158" s="26"/>
      <c r="AM158" s="26"/>
      <c r="AN158" s="29"/>
      <c r="AO158" s="11">
        <f>SUM(G158:AN158)</f>
        <v>1</v>
      </c>
      <c r="AP158" s="224">
        <v>1</v>
      </c>
    </row>
    <row r="159" spans="3:42" ht="12.75">
      <c r="C159" s="3">
        <v>139</v>
      </c>
      <c r="D159" s="26" t="s">
        <v>887</v>
      </c>
      <c r="E159" s="26">
        <v>1996</v>
      </c>
      <c r="F159" s="27" t="s">
        <v>484</v>
      </c>
      <c r="G159" s="28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>
        <v>1</v>
      </c>
      <c r="AI159" s="26"/>
      <c r="AJ159" s="26"/>
      <c r="AK159" s="26"/>
      <c r="AL159" s="26"/>
      <c r="AM159" s="26"/>
      <c r="AN159" s="29"/>
      <c r="AO159" s="11">
        <f>SUM(G159:AN159)</f>
        <v>1</v>
      </c>
      <c r="AP159" s="224">
        <v>1</v>
      </c>
    </row>
    <row r="160" spans="3:42" ht="12.75">
      <c r="C160" s="3">
        <v>139</v>
      </c>
      <c r="D160" s="26" t="s">
        <v>932</v>
      </c>
      <c r="E160" s="26">
        <v>1997</v>
      </c>
      <c r="F160" s="27" t="s">
        <v>927</v>
      </c>
      <c r="G160" s="28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>
        <v>1</v>
      </c>
      <c r="AJ160" s="26"/>
      <c r="AK160" s="26"/>
      <c r="AL160" s="26"/>
      <c r="AM160" s="26"/>
      <c r="AN160" s="29"/>
      <c r="AO160" s="11">
        <f>SUM(G160:AN160)</f>
        <v>1</v>
      </c>
      <c r="AP160" s="224">
        <v>1</v>
      </c>
    </row>
    <row r="161" spans="3:42" ht="12.75">
      <c r="C161" s="3">
        <v>139</v>
      </c>
      <c r="D161" s="26" t="s">
        <v>933</v>
      </c>
      <c r="E161" s="26">
        <v>1996</v>
      </c>
      <c r="F161" s="27" t="s">
        <v>31</v>
      </c>
      <c r="G161" s="28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>
        <v>1</v>
      </c>
      <c r="AJ161" s="26"/>
      <c r="AK161" s="26"/>
      <c r="AL161" s="26"/>
      <c r="AM161" s="26"/>
      <c r="AN161" s="29"/>
      <c r="AO161" s="11">
        <f>SUM(G161:AN161)</f>
        <v>1</v>
      </c>
      <c r="AP161" s="224">
        <v>1</v>
      </c>
    </row>
    <row r="162" spans="3:42" ht="12.75">
      <c r="C162" s="3">
        <v>139</v>
      </c>
      <c r="D162" s="26" t="s">
        <v>934</v>
      </c>
      <c r="E162" s="26">
        <v>1997</v>
      </c>
      <c r="F162" s="27" t="s">
        <v>31</v>
      </c>
      <c r="G162" s="28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>
        <v>1</v>
      </c>
      <c r="AJ162" s="26"/>
      <c r="AK162" s="26"/>
      <c r="AL162" s="26"/>
      <c r="AM162" s="26"/>
      <c r="AN162" s="29"/>
      <c r="AO162" s="11">
        <f>SUM(G162:AN162)</f>
        <v>1</v>
      </c>
      <c r="AP162" s="224">
        <v>1</v>
      </c>
    </row>
    <row r="163" spans="3:42" ht="12.75">
      <c r="C163" s="3">
        <v>139</v>
      </c>
      <c r="D163" s="26" t="s">
        <v>935</v>
      </c>
      <c r="E163" s="26">
        <v>1996</v>
      </c>
      <c r="F163" s="27" t="s">
        <v>31</v>
      </c>
      <c r="G163" s="28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>
        <v>1</v>
      </c>
      <c r="AJ163" s="26"/>
      <c r="AK163" s="26"/>
      <c r="AL163" s="26"/>
      <c r="AM163" s="26"/>
      <c r="AN163" s="29"/>
      <c r="AO163" s="11">
        <f>SUM(G163:AN163)</f>
        <v>1</v>
      </c>
      <c r="AP163" s="224">
        <v>1</v>
      </c>
    </row>
    <row r="164" spans="3:42" ht="12.75">
      <c r="C164" s="3">
        <v>139</v>
      </c>
      <c r="D164" s="105" t="s">
        <v>936</v>
      </c>
      <c r="E164" s="105">
        <v>1997</v>
      </c>
      <c r="F164" s="106" t="s">
        <v>927</v>
      </c>
      <c r="G164" s="28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>
        <v>1</v>
      </c>
      <c r="AJ164" s="26"/>
      <c r="AK164" s="26"/>
      <c r="AL164" s="26"/>
      <c r="AM164" s="26"/>
      <c r="AN164" s="29"/>
      <c r="AO164" s="11">
        <f>SUM(G164:AN164)</f>
        <v>1</v>
      </c>
      <c r="AP164" s="224">
        <v>1</v>
      </c>
    </row>
    <row r="165" spans="3:42" ht="12.75">
      <c r="C165" s="3">
        <v>139</v>
      </c>
      <c r="D165" s="26" t="s">
        <v>937</v>
      </c>
      <c r="E165" s="26">
        <v>1976</v>
      </c>
      <c r="F165" s="27" t="s">
        <v>31</v>
      </c>
      <c r="G165" s="28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>
        <v>1</v>
      </c>
      <c r="AJ165" s="26"/>
      <c r="AK165" s="26"/>
      <c r="AL165" s="26"/>
      <c r="AM165" s="26"/>
      <c r="AN165" s="29"/>
      <c r="AO165" s="11">
        <f>SUM(G165:AN165)</f>
        <v>1</v>
      </c>
      <c r="AP165" s="224">
        <v>1</v>
      </c>
    </row>
    <row r="166" spans="3:42" ht="12.75">
      <c r="C166" s="3">
        <v>139</v>
      </c>
      <c r="D166" s="26" t="s">
        <v>938</v>
      </c>
      <c r="E166" s="26">
        <v>1986</v>
      </c>
      <c r="F166" s="27" t="s">
        <v>12</v>
      </c>
      <c r="G166" s="28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>
        <v>1</v>
      </c>
      <c r="AJ166" s="26"/>
      <c r="AK166" s="26"/>
      <c r="AL166" s="26"/>
      <c r="AM166" s="26"/>
      <c r="AN166" s="29"/>
      <c r="AO166" s="11">
        <f>SUM(G166:AN166)</f>
        <v>1</v>
      </c>
      <c r="AP166" s="224">
        <v>1</v>
      </c>
    </row>
    <row r="167" spans="3:42" ht="12.75">
      <c r="C167" s="3">
        <v>139</v>
      </c>
      <c r="D167" s="26" t="s">
        <v>939</v>
      </c>
      <c r="E167" s="26">
        <v>1986</v>
      </c>
      <c r="F167" s="27" t="s">
        <v>31</v>
      </c>
      <c r="G167" s="28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>
        <v>1</v>
      </c>
      <c r="AJ167" s="26"/>
      <c r="AK167" s="26"/>
      <c r="AL167" s="26"/>
      <c r="AM167" s="26"/>
      <c r="AN167" s="29"/>
      <c r="AO167" s="11">
        <f>SUM(G167:AN167)</f>
        <v>1</v>
      </c>
      <c r="AP167" s="224">
        <v>1</v>
      </c>
    </row>
    <row r="168" spans="3:42" ht="12.75">
      <c r="C168" s="3">
        <v>139</v>
      </c>
      <c r="D168" s="26" t="s">
        <v>940</v>
      </c>
      <c r="E168" s="26">
        <v>1994</v>
      </c>
      <c r="F168" s="27" t="s">
        <v>390</v>
      </c>
      <c r="G168" s="28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>
        <v>1</v>
      </c>
      <c r="AJ168" s="26"/>
      <c r="AK168" s="26"/>
      <c r="AL168" s="26"/>
      <c r="AM168" s="26"/>
      <c r="AN168" s="29"/>
      <c r="AO168" s="11">
        <f>SUM(G168:AN168)</f>
        <v>1</v>
      </c>
      <c r="AP168" s="224">
        <v>1</v>
      </c>
    </row>
    <row r="169" spans="3:42" ht="12.75">
      <c r="C169" s="3">
        <v>139</v>
      </c>
      <c r="D169" s="105" t="s">
        <v>942</v>
      </c>
      <c r="E169" s="105">
        <v>1994</v>
      </c>
      <c r="F169" s="106" t="s">
        <v>31</v>
      </c>
      <c r="G169" s="28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>
        <v>1</v>
      </c>
      <c r="AJ169" s="26"/>
      <c r="AK169" s="26"/>
      <c r="AL169" s="26"/>
      <c r="AM169" s="26"/>
      <c r="AN169" s="29"/>
      <c r="AO169" s="11">
        <f>SUM(G169:AN169)</f>
        <v>1</v>
      </c>
      <c r="AP169" s="224">
        <v>1</v>
      </c>
    </row>
    <row r="170" spans="3:42" ht="12.75">
      <c r="C170" s="3">
        <v>139</v>
      </c>
      <c r="D170" s="26" t="s">
        <v>946</v>
      </c>
      <c r="E170" s="26">
        <v>1988</v>
      </c>
      <c r="F170" s="27" t="s">
        <v>927</v>
      </c>
      <c r="G170" s="28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>
        <v>1</v>
      </c>
      <c r="AJ170" s="26"/>
      <c r="AK170" s="26"/>
      <c r="AL170" s="26"/>
      <c r="AM170" s="26"/>
      <c r="AN170" s="29"/>
      <c r="AO170" s="141">
        <f>SUM(G170:AN170)</f>
        <v>1</v>
      </c>
      <c r="AP170" s="224">
        <v>1</v>
      </c>
    </row>
    <row r="171" spans="3:42" ht="12.75">
      <c r="C171" s="3">
        <v>139</v>
      </c>
      <c r="D171" s="26" t="s">
        <v>947</v>
      </c>
      <c r="E171" s="26">
        <v>1993</v>
      </c>
      <c r="F171" s="27" t="s">
        <v>948</v>
      </c>
      <c r="G171" s="28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>
        <v>1</v>
      </c>
      <c r="AJ171" s="26"/>
      <c r="AK171" s="26"/>
      <c r="AL171" s="26"/>
      <c r="AM171" s="26"/>
      <c r="AN171" s="29"/>
      <c r="AO171" s="11">
        <f>SUM(G171:AN171)</f>
        <v>1</v>
      </c>
      <c r="AP171" s="224">
        <v>1</v>
      </c>
    </row>
    <row r="172" spans="3:42" ht="12.75">
      <c r="C172" s="3">
        <v>139</v>
      </c>
      <c r="D172" s="26" t="s">
        <v>743</v>
      </c>
      <c r="E172" s="26">
        <v>1974</v>
      </c>
      <c r="F172" s="27" t="s">
        <v>354</v>
      </c>
      <c r="G172" s="28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>
        <v>1</v>
      </c>
      <c r="AJ172" s="26"/>
      <c r="AK172" s="26"/>
      <c r="AL172" s="26"/>
      <c r="AM172" s="26"/>
      <c r="AN172" s="29"/>
      <c r="AO172" s="141">
        <f>SUM(G172:AN172)</f>
        <v>1</v>
      </c>
      <c r="AP172" s="224">
        <v>1</v>
      </c>
    </row>
    <row r="173" spans="3:42" ht="12.75">
      <c r="C173" s="3">
        <v>139</v>
      </c>
      <c r="D173" s="26" t="s">
        <v>1021</v>
      </c>
      <c r="E173" s="26">
        <v>1993</v>
      </c>
      <c r="F173" s="27" t="s">
        <v>354</v>
      </c>
      <c r="G173" s="28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>
        <v>1</v>
      </c>
      <c r="AN173" s="29"/>
      <c r="AO173" s="11">
        <f>SUM(G173:AN173)</f>
        <v>1</v>
      </c>
      <c r="AP173" s="224">
        <v>1</v>
      </c>
    </row>
    <row r="174" spans="3:42" ht="12.75">
      <c r="C174" s="3">
        <v>139</v>
      </c>
      <c r="D174" s="26" t="s">
        <v>442</v>
      </c>
      <c r="E174" s="26">
        <v>1998</v>
      </c>
      <c r="F174" s="27" t="s">
        <v>354</v>
      </c>
      <c r="G174" s="28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>
        <v>1</v>
      </c>
      <c r="AN174" s="29"/>
      <c r="AO174" s="11">
        <f>SUM(G174:AN174)</f>
        <v>1</v>
      </c>
      <c r="AP174" s="224">
        <v>1</v>
      </c>
    </row>
    <row r="175" spans="3:42" ht="13.5" thickBot="1">
      <c r="C175" s="43">
        <v>139</v>
      </c>
      <c r="D175" s="202" t="s">
        <v>1022</v>
      </c>
      <c r="E175" s="202">
        <v>1977</v>
      </c>
      <c r="F175" s="226" t="s">
        <v>547</v>
      </c>
      <c r="G175" s="227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>
        <v>1</v>
      </c>
      <c r="AN175" s="201"/>
      <c r="AO175" s="228">
        <f>SUM(G175:AN175)</f>
        <v>1</v>
      </c>
      <c r="AP175" s="229">
        <v>1</v>
      </c>
    </row>
  </sheetData>
  <sheetProtection/>
  <printOptions/>
  <pageMargins left="0.1968503937007874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BZ78"/>
  <sheetViews>
    <sheetView zoomScalePageLayoutView="0" workbookViewId="0" topLeftCell="A1">
      <pane xSplit="6" ySplit="5" topLeftCell="G9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79" sqref="C79"/>
    </sheetView>
  </sheetViews>
  <sheetFormatPr defaultColWidth="9.00390625" defaultRowHeight="12.75"/>
  <cols>
    <col min="1" max="1" width="1.00390625" style="0" customWidth="1"/>
    <col min="2" max="2" width="2.125" style="0" customWidth="1"/>
    <col min="3" max="3" width="5.00390625" style="0" customWidth="1"/>
    <col min="4" max="4" width="17.75390625" style="0" bestFit="1" customWidth="1"/>
    <col min="5" max="5" width="7.00390625" style="0" bestFit="1" customWidth="1"/>
    <col min="6" max="6" width="19.875" style="0" bestFit="1" customWidth="1"/>
    <col min="7" max="7" width="3.625" style="0" customWidth="1"/>
    <col min="8" max="8" width="3.00390625" style="0" customWidth="1"/>
    <col min="9" max="9" width="3.625" style="0" bestFit="1" customWidth="1"/>
    <col min="10" max="39" width="3.00390625" style="0" customWidth="1"/>
    <col min="40" max="40" width="3.00390625" style="0" bestFit="1" customWidth="1"/>
    <col min="41" max="41" width="5.375" style="0" bestFit="1" customWidth="1"/>
    <col min="42" max="42" width="3.00390625" style="143" customWidth="1"/>
  </cols>
  <sheetData>
    <row r="1" spans="19:20" ht="27.75">
      <c r="S1" s="18" t="s">
        <v>593</v>
      </c>
      <c r="T1" s="18"/>
    </row>
    <row r="2" ht="18">
      <c r="S2" s="16" t="s">
        <v>592</v>
      </c>
    </row>
    <row r="3" ht="13.5" thickBot="1"/>
    <row r="4" spans="3:42" ht="19.5" thickBot="1">
      <c r="C4" s="17" t="s">
        <v>19</v>
      </c>
      <c r="D4" s="5"/>
      <c r="E4" s="5"/>
      <c r="F4" s="7" t="s">
        <v>596</v>
      </c>
      <c r="G4" s="99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7"/>
      <c r="AN4" s="30"/>
      <c r="AO4" s="30"/>
      <c r="AP4" s="94"/>
    </row>
    <row r="5" spans="3:78" ht="215.25" thickBot="1">
      <c r="C5" s="212" t="s">
        <v>0</v>
      </c>
      <c r="D5" s="213" t="s">
        <v>1</v>
      </c>
      <c r="E5" s="213" t="s">
        <v>3</v>
      </c>
      <c r="F5" s="214" t="s">
        <v>4</v>
      </c>
      <c r="G5" s="215" t="s">
        <v>58</v>
      </c>
      <c r="H5" s="216" t="s">
        <v>594</v>
      </c>
      <c r="I5" s="216" t="s">
        <v>619</v>
      </c>
      <c r="J5" s="216" t="s">
        <v>628</v>
      </c>
      <c r="K5" s="216" t="s">
        <v>620</v>
      </c>
      <c r="L5" s="216" t="s">
        <v>656</v>
      </c>
      <c r="M5" s="216" t="s">
        <v>688</v>
      </c>
      <c r="N5" s="216" t="s">
        <v>689</v>
      </c>
      <c r="O5" s="216" t="s">
        <v>690</v>
      </c>
      <c r="P5" s="216" t="s">
        <v>691</v>
      </c>
      <c r="Q5" s="216" t="s">
        <v>692</v>
      </c>
      <c r="R5" s="216" t="s">
        <v>693</v>
      </c>
      <c r="S5" s="216" t="s">
        <v>694</v>
      </c>
      <c r="T5" s="216" t="s">
        <v>695</v>
      </c>
      <c r="U5" s="216" t="s">
        <v>696</v>
      </c>
      <c r="V5" s="216" t="s">
        <v>697</v>
      </c>
      <c r="W5" s="216" t="s">
        <v>698</v>
      </c>
      <c r="X5" s="216" t="s">
        <v>786</v>
      </c>
      <c r="Y5" s="216" t="s">
        <v>779</v>
      </c>
      <c r="Z5" s="216" t="s">
        <v>699</v>
      </c>
      <c r="AA5" s="216" t="s">
        <v>997</v>
      </c>
      <c r="AB5" s="216" t="s">
        <v>700</v>
      </c>
      <c r="AC5" s="216" t="s">
        <v>701</v>
      </c>
      <c r="AD5" s="216" t="s">
        <v>838</v>
      </c>
      <c r="AE5" s="216" t="s">
        <v>702</v>
      </c>
      <c r="AF5" s="216" t="s">
        <v>703</v>
      </c>
      <c r="AG5" s="216" t="s">
        <v>704</v>
      </c>
      <c r="AH5" s="216" t="s">
        <v>705</v>
      </c>
      <c r="AI5" s="216" t="s">
        <v>706</v>
      </c>
      <c r="AJ5" s="216" t="s">
        <v>707</v>
      </c>
      <c r="AK5" s="216" t="s">
        <v>708</v>
      </c>
      <c r="AL5" s="216" t="s">
        <v>880</v>
      </c>
      <c r="AM5" s="216" t="s">
        <v>709</v>
      </c>
      <c r="AN5" s="217" t="s">
        <v>351</v>
      </c>
      <c r="AO5" s="218" t="s">
        <v>6</v>
      </c>
      <c r="AP5" s="219" t="s">
        <v>57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3:42" ht="12.75">
      <c r="C6" s="19">
        <v>1</v>
      </c>
      <c r="D6" s="184" t="s">
        <v>360</v>
      </c>
      <c r="E6" s="184">
        <v>1965</v>
      </c>
      <c r="F6" s="186" t="s">
        <v>7</v>
      </c>
      <c r="G6" s="14">
        <v>25</v>
      </c>
      <c r="H6" s="13">
        <v>20</v>
      </c>
      <c r="I6" s="13">
        <v>20</v>
      </c>
      <c r="J6" s="13">
        <v>25</v>
      </c>
      <c r="K6" s="13"/>
      <c r="L6" s="13">
        <v>20</v>
      </c>
      <c r="M6" s="13">
        <v>20</v>
      </c>
      <c r="N6" s="13">
        <v>20</v>
      </c>
      <c r="O6" s="13">
        <v>25</v>
      </c>
      <c r="P6" s="13">
        <v>20</v>
      </c>
      <c r="Q6" s="13">
        <v>16</v>
      </c>
      <c r="R6" s="13">
        <v>20</v>
      </c>
      <c r="S6" s="13">
        <v>25</v>
      </c>
      <c r="T6" s="13">
        <v>20</v>
      </c>
      <c r="U6" s="13">
        <v>25</v>
      </c>
      <c r="V6" s="13">
        <v>25</v>
      </c>
      <c r="W6" s="13"/>
      <c r="X6" s="13">
        <v>25</v>
      </c>
      <c r="Y6" s="13"/>
      <c r="Z6" s="13"/>
      <c r="AA6" s="13">
        <v>25</v>
      </c>
      <c r="AB6" s="13">
        <v>25</v>
      </c>
      <c r="AC6" s="13"/>
      <c r="AD6" s="13">
        <v>25</v>
      </c>
      <c r="AE6" s="13">
        <v>25</v>
      </c>
      <c r="AF6" s="13"/>
      <c r="AG6" s="13">
        <v>25</v>
      </c>
      <c r="AH6" s="13">
        <v>25</v>
      </c>
      <c r="AI6" s="13">
        <v>25</v>
      </c>
      <c r="AJ6" s="13">
        <v>25</v>
      </c>
      <c r="AK6" s="13">
        <v>25</v>
      </c>
      <c r="AL6" s="13">
        <v>25</v>
      </c>
      <c r="AM6" s="15">
        <v>25</v>
      </c>
      <c r="AN6" s="162">
        <v>42</v>
      </c>
      <c r="AO6" s="221">
        <f aca="true" t="shared" si="0" ref="AO6:AO37">SUM(G6:AN6)</f>
        <v>668</v>
      </c>
      <c r="AP6" s="221">
        <v>28</v>
      </c>
    </row>
    <row r="7" spans="3:42" ht="12.75">
      <c r="C7" s="20">
        <v>2</v>
      </c>
      <c r="D7" s="173" t="s">
        <v>341</v>
      </c>
      <c r="E7" s="173">
        <v>1971</v>
      </c>
      <c r="F7" s="174" t="s">
        <v>354</v>
      </c>
      <c r="G7" s="9">
        <v>20</v>
      </c>
      <c r="H7" s="2">
        <v>25</v>
      </c>
      <c r="I7" s="2">
        <v>25</v>
      </c>
      <c r="J7" s="2">
        <v>20</v>
      </c>
      <c r="K7" s="2">
        <v>25</v>
      </c>
      <c r="L7" s="2">
        <v>25</v>
      </c>
      <c r="M7" s="2">
        <v>25</v>
      </c>
      <c r="N7" s="2">
        <v>25</v>
      </c>
      <c r="O7" s="2">
        <v>20</v>
      </c>
      <c r="P7" s="2">
        <v>25</v>
      </c>
      <c r="Q7" s="2">
        <v>20</v>
      </c>
      <c r="R7" s="2">
        <v>16</v>
      </c>
      <c r="S7" s="2">
        <v>20</v>
      </c>
      <c r="T7" s="2">
        <v>16</v>
      </c>
      <c r="U7" s="2">
        <v>20</v>
      </c>
      <c r="V7" s="2">
        <v>20</v>
      </c>
      <c r="W7" s="2">
        <v>25</v>
      </c>
      <c r="X7" s="2"/>
      <c r="Y7" s="2">
        <v>25</v>
      </c>
      <c r="Z7" s="2"/>
      <c r="AA7" s="2"/>
      <c r="AB7" s="2">
        <v>20</v>
      </c>
      <c r="AC7" s="2">
        <v>25</v>
      </c>
      <c r="AD7" s="2"/>
      <c r="AE7" s="2">
        <v>20</v>
      </c>
      <c r="AF7" s="2">
        <v>25</v>
      </c>
      <c r="AG7" s="2">
        <v>16</v>
      </c>
      <c r="AH7" s="2">
        <v>16</v>
      </c>
      <c r="AI7" s="2">
        <v>16</v>
      </c>
      <c r="AJ7" s="2">
        <v>20</v>
      </c>
      <c r="AK7" s="2">
        <v>20</v>
      </c>
      <c r="AL7" s="2"/>
      <c r="AM7" s="10"/>
      <c r="AN7" s="146">
        <v>42</v>
      </c>
      <c r="AO7" s="177">
        <f t="shared" si="0"/>
        <v>617</v>
      </c>
      <c r="AP7" s="204">
        <v>28</v>
      </c>
    </row>
    <row r="8" spans="3:42" ht="12.75">
      <c r="C8" s="21">
        <v>3</v>
      </c>
      <c r="D8" s="173" t="s">
        <v>382</v>
      </c>
      <c r="E8" s="173">
        <v>1966</v>
      </c>
      <c r="F8" s="174" t="s">
        <v>354</v>
      </c>
      <c r="G8" s="9"/>
      <c r="H8" s="2"/>
      <c r="I8" s="2">
        <v>16</v>
      </c>
      <c r="J8" s="2">
        <v>1</v>
      </c>
      <c r="K8" s="2"/>
      <c r="L8" s="2"/>
      <c r="M8" s="2">
        <v>16</v>
      </c>
      <c r="N8" s="2">
        <v>16</v>
      </c>
      <c r="O8" s="2"/>
      <c r="P8" s="2"/>
      <c r="Q8" s="2">
        <v>25</v>
      </c>
      <c r="R8" s="2">
        <v>25</v>
      </c>
      <c r="S8" s="2"/>
      <c r="T8" s="2">
        <v>25</v>
      </c>
      <c r="U8" s="2"/>
      <c r="V8" s="2">
        <v>16</v>
      </c>
      <c r="W8" s="2"/>
      <c r="X8" s="2">
        <v>20</v>
      </c>
      <c r="Y8" s="2"/>
      <c r="Z8" s="2"/>
      <c r="AA8" s="2"/>
      <c r="AB8" s="2"/>
      <c r="AC8" s="2">
        <v>20</v>
      </c>
      <c r="AD8" s="2"/>
      <c r="AE8" s="2">
        <v>16</v>
      </c>
      <c r="AF8" s="2"/>
      <c r="AG8" s="2"/>
      <c r="AH8" s="2"/>
      <c r="AI8" s="2">
        <v>10</v>
      </c>
      <c r="AJ8" s="2">
        <v>16</v>
      </c>
      <c r="AK8" s="2">
        <v>16</v>
      </c>
      <c r="AL8" s="2">
        <v>20</v>
      </c>
      <c r="AM8" s="10">
        <v>20</v>
      </c>
      <c r="AN8" s="147">
        <v>42</v>
      </c>
      <c r="AO8" s="177">
        <f t="shared" si="0"/>
        <v>320</v>
      </c>
      <c r="AP8" s="204">
        <v>17</v>
      </c>
    </row>
    <row r="9" spans="3:42" ht="12.75">
      <c r="C9" s="3">
        <v>4</v>
      </c>
      <c r="D9" s="175" t="s">
        <v>14</v>
      </c>
      <c r="E9" s="175">
        <v>1971</v>
      </c>
      <c r="F9" s="176" t="s">
        <v>15</v>
      </c>
      <c r="G9" s="9">
        <v>1</v>
      </c>
      <c r="H9" s="2">
        <v>8</v>
      </c>
      <c r="I9" s="2">
        <v>5</v>
      </c>
      <c r="J9" s="2">
        <v>1</v>
      </c>
      <c r="K9" s="2">
        <v>1</v>
      </c>
      <c r="L9" s="2">
        <v>7</v>
      </c>
      <c r="M9" s="2">
        <v>8</v>
      </c>
      <c r="N9" s="2">
        <v>8</v>
      </c>
      <c r="O9" s="2">
        <v>2</v>
      </c>
      <c r="P9" s="2">
        <v>16</v>
      </c>
      <c r="Q9" s="2">
        <v>7</v>
      </c>
      <c r="R9" s="2">
        <v>4</v>
      </c>
      <c r="S9" s="2"/>
      <c r="T9" s="2">
        <v>10</v>
      </c>
      <c r="U9" s="2"/>
      <c r="V9" s="2"/>
      <c r="W9" s="2"/>
      <c r="X9" s="2">
        <v>9</v>
      </c>
      <c r="Y9" s="2"/>
      <c r="Z9" s="2">
        <v>16</v>
      </c>
      <c r="AA9" s="2"/>
      <c r="AB9" s="2">
        <v>4</v>
      </c>
      <c r="AC9" s="2"/>
      <c r="AD9" s="2">
        <v>20</v>
      </c>
      <c r="AE9" s="2">
        <v>10</v>
      </c>
      <c r="AF9" s="2">
        <v>20</v>
      </c>
      <c r="AG9" s="2"/>
      <c r="AH9" s="2">
        <v>3</v>
      </c>
      <c r="AI9" s="2">
        <v>3</v>
      </c>
      <c r="AJ9" s="2">
        <v>11</v>
      </c>
      <c r="AK9" s="2">
        <v>7</v>
      </c>
      <c r="AL9" s="2"/>
      <c r="AM9" s="10">
        <v>4</v>
      </c>
      <c r="AN9" s="146">
        <v>42</v>
      </c>
      <c r="AO9" s="179">
        <f t="shared" si="0"/>
        <v>227</v>
      </c>
      <c r="AP9" s="222">
        <v>25</v>
      </c>
    </row>
    <row r="10" spans="3:42" ht="12.75">
      <c r="C10" s="3">
        <v>5</v>
      </c>
      <c r="D10" s="175" t="s">
        <v>59</v>
      </c>
      <c r="E10" s="175">
        <v>1968</v>
      </c>
      <c r="F10" s="176" t="s">
        <v>15</v>
      </c>
      <c r="G10" s="9">
        <v>10</v>
      </c>
      <c r="H10" s="2">
        <v>16</v>
      </c>
      <c r="I10" s="2">
        <v>11</v>
      </c>
      <c r="J10" s="2">
        <v>10</v>
      </c>
      <c r="K10" s="2"/>
      <c r="L10" s="2">
        <v>16</v>
      </c>
      <c r="M10" s="2"/>
      <c r="N10" s="2"/>
      <c r="O10" s="2">
        <v>13</v>
      </c>
      <c r="P10" s="2"/>
      <c r="Q10" s="2">
        <v>13</v>
      </c>
      <c r="R10" s="2">
        <v>11</v>
      </c>
      <c r="S10" s="2"/>
      <c r="T10" s="2"/>
      <c r="U10" s="2">
        <v>11</v>
      </c>
      <c r="V10" s="2"/>
      <c r="W10" s="2">
        <v>20</v>
      </c>
      <c r="X10" s="2"/>
      <c r="Y10" s="2">
        <v>16</v>
      </c>
      <c r="Z10" s="2"/>
      <c r="AA10" s="2"/>
      <c r="AB10" s="2"/>
      <c r="AC10" s="2">
        <v>16</v>
      </c>
      <c r="AD10" s="2"/>
      <c r="AE10" s="2"/>
      <c r="AF10" s="2"/>
      <c r="AG10" s="2"/>
      <c r="AH10" s="2">
        <v>9</v>
      </c>
      <c r="AI10" s="2">
        <v>11</v>
      </c>
      <c r="AJ10" s="2">
        <v>10</v>
      </c>
      <c r="AK10" s="2">
        <v>9</v>
      </c>
      <c r="AL10" s="2">
        <v>11</v>
      </c>
      <c r="AM10" s="10">
        <v>11</v>
      </c>
      <c r="AN10" s="146"/>
      <c r="AO10" s="179">
        <f t="shared" si="0"/>
        <v>224</v>
      </c>
      <c r="AP10" s="222">
        <v>18</v>
      </c>
    </row>
    <row r="11" spans="3:42" ht="12.75">
      <c r="C11" s="3">
        <v>6</v>
      </c>
      <c r="D11" s="175" t="s">
        <v>529</v>
      </c>
      <c r="E11" s="175">
        <v>1971</v>
      </c>
      <c r="F11" s="176" t="s">
        <v>319</v>
      </c>
      <c r="G11" s="9">
        <v>16</v>
      </c>
      <c r="H11" s="2"/>
      <c r="I11" s="2"/>
      <c r="J11" s="2">
        <v>16</v>
      </c>
      <c r="K11" s="2"/>
      <c r="L11" s="2"/>
      <c r="M11" s="2"/>
      <c r="N11" s="2"/>
      <c r="O11" s="2"/>
      <c r="P11" s="2"/>
      <c r="Q11" s="2">
        <v>10</v>
      </c>
      <c r="R11" s="2"/>
      <c r="S11" s="2"/>
      <c r="T11" s="2">
        <v>13</v>
      </c>
      <c r="U11" s="2">
        <v>16</v>
      </c>
      <c r="V11" s="2"/>
      <c r="W11" s="2"/>
      <c r="X11" s="2"/>
      <c r="Y11" s="2">
        <v>20</v>
      </c>
      <c r="Z11" s="2"/>
      <c r="AA11" s="2"/>
      <c r="AB11" s="2"/>
      <c r="AC11" s="2"/>
      <c r="AD11" s="2"/>
      <c r="AE11" s="2"/>
      <c r="AF11" s="2"/>
      <c r="AG11" s="2">
        <v>13</v>
      </c>
      <c r="AH11" s="2"/>
      <c r="AI11" s="2">
        <v>13</v>
      </c>
      <c r="AJ11" s="2">
        <v>13</v>
      </c>
      <c r="AK11" s="2">
        <v>13</v>
      </c>
      <c r="AL11" s="2">
        <v>16</v>
      </c>
      <c r="AM11" s="10">
        <v>16</v>
      </c>
      <c r="AN11" s="147">
        <v>42</v>
      </c>
      <c r="AO11" s="179">
        <f t="shared" si="0"/>
        <v>217</v>
      </c>
      <c r="AP11" s="222">
        <v>13</v>
      </c>
    </row>
    <row r="12" spans="3:42" ht="12.75">
      <c r="C12" s="3">
        <v>7</v>
      </c>
      <c r="D12" s="175" t="s">
        <v>335</v>
      </c>
      <c r="E12" s="175">
        <v>1967</v>
      </c>
      <c r="F12" s="176" t="s">
        <v>640</v>
      </c>
      <c r="G12" s="9">
        <v>11</v>
      </c>
      <c r="H12" s="2"/>
      <c r="I12" s="2">
        <v>13</v>
      </c>
      <c r="J12" s="2">
        <v>13</v>
      </c>
      <c r="K12" s="2">
        <v>20</v>
      </c>
      <c r="L12" s="2"/>
      <c r="M12" s="2"/>
      <c r="N12" s="2">
        <v>13</v>
      </c>
      <c r="O12" s="2">
        <v>16</v>
      </c>
      <c r="P12" s="2"/>
      <c r="Q12" s="2"/>
      <c r="R12" s="2"/>
      <c r="S12" s="2"/>
      <c r="T12" s="2"/>
      <c r="U12" s="2"/>
      <c r="V12" s="2">
        <v>13</v>
      </c>
      <c r="W12" s="2"/>
      <c r="X12" s="2"/>
      <c r="Y12" s="2"/>
      <c r="Z12" s="2"/>
      <c r="AA12" s="2"/>
      <c r="AB12" s="2">
        <v>13</v>
      </c>
      <c r="AC12" s="2"/>
      <c r="AD12" s="2"/>
      <c r="AE12" s="2"/>
      <c r="AF12" s="2"/>
      <c r="AG12" s="2">
        <v>11</v>
      </c>
      <c r="AH12" s="2"/>
      <c r="AI12" s="2"/>
      <c r="AJ12" s="2">
        <v>11</v>
      </c>
      <c r="AK12" s="2">
        <v>11</v>
      </c>
      <c r="AL12" s="2"/>
      <c r="AM12" s="10">
        <v>13</v>
      </c>
      <c r="AN12" s="146">
        <v>42</v>
      </c>
      <c r="AO12" s="179">
        <f t="shared" si="0"/>
        <v>200</v>
      </c>
      <c r="AP12" s="222">
        <v>13</v>
      </c>
    </row>
    <row r="13" spans="3:42" ht="12.75">
      <c r="C13" s="3">
        <v>8</v>
      </c>
      <c r="D13" s="175" t="s">
        <v>8</v>
      </c>
      <c r="E13" s="175">
        <v>1964</v>
      </c>
      <c r="F13" s="176" t="s">
        <v>354</v>
      </c>
      <c r="G13" s="9">
        <v>9</v>
      </c>
      <c r="H13" s="2">
        <v>13</v>
      </c>
      <c r="I13" s="2">
        <v>10</v>
      </c>
      <c r="J13" s="2">
        <v>9</v>
      </c>
      <c r="K13" s="2"/>
      <c r="L13" s="2">
        <v>13</v>
      </c>
      <c r="M13" s="2">
        <v>13</v>
      </c>
      <c r="N13" s="2">
        <v>11</v>
      </c>
      <c r="O13" s="2">
        <v>8</v>
      </c>
      <c r="P13" s="2"/>
      <c r="Q13" s="2">
        <v>11</v>
      </c>
      <c r="R13" s="2">
        <v>10</v>
      </c>
      <c r="S13" s="2">
        <v>16</v>
      </c>
      <c r="T13" s="2"/>
      <c r="U13" s="2"/>
      <c r="V13" s="2"/>
      <c r="W13" s="2"/>
      <c r="X13" s="2"/>
      <c r="Y13" s="2"/>
      <c r="Z13" s="2"/>
      <c r="AA13" s="2"/>
      <c r="AB13" s="2"/>
      <c r="AC13" s="128"/>
      <c r="AD13" s="2"/>
      <c r="AE13" s="2"/>
      <c r="AF13" s="2"/>
      <c r="AG13" s="2"/>
      <c r="AH13" s="2"/>
      <c r="AI13" s="2"/>
      <c r="AJ13" s="2"/>
      <c r="AK13" s="2"/>
      <c r="AL13" s="2"/>
      <c r="AM13" s="10"/>
      <c r="AN13" s="146"/>
      <c r="AO13" s="179">
        <f t="shared" si="0"/>
        <v>123</v>
      </c>
      <c r="AP13" s="222">
        <v>11</v>
      </c>
    </row>
    <row r="14" spans="3:42" ht="12.75">
      <c r="C14" s="3">
        <v>9</v>
      </c>
      <c r="D14" s="34" t="s">
        <v>379</v>
      </c>
      <c r="E14" s="34">
        <v>1968</v>
      </c>
      <c r="F14" s="35" t="s">
        <v>15</v>
      </c>
      <c r="G14" s="9"/>
      <c r="H14" s="2">
        <v>10</v>
      </c>
      <c r="I14" s="2"/>
      <c r="J14" s="2"/>
      <c r="K14" s="2">
        <v>7</v>
      </c>
      <c r="L14" s="2">
        <v>11</v>
      </c>
      <c r="M14" s="2"/>
      <c r="N14" s="2"/>
      <c r="O14" s="2">
        <v>10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>
        <v>20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0"/>
      <c r="AN14" s="146">
        <v>42</v>
      </c>
      <c r="AO14" s="141">
        <f t="shared" si="0"/>
        <v>100</v>
      </c>
      <c r="AP14" s="44">
        <v>6</v>
      </c>
    </row>
    <row r="15" spans="3:42" ht="12.75">
      <c r="C15" s="3">
        <v>10</v>
      </c>
      <c r="D15" s="2" t="s">
        <v>557</v>
      </c>
      <c r="E15" s="2">
        <v>1968</v>
      </c>
      <c r="F15" s="4" t="s">
        <v>547</v>
      </c>
      <c r="G15" s="9">
        <v>5</v>
      </c>
      <c r="H15" s="2"/>
      <c r="I15" s="2"/>
      <c r="J15" s="2">
        <v>6</v>
      </c>
      <c r="K15" s="2">
        <v>8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>
        <v>11</v>
      </c>
      <c r="AF15" s="2"/>
      <c r="AG15" s="2"/>
      <c r="AH15" s="2"/>
      <c r="AI15" s="2">
        <v>8</v>
      </c>
      <c r="AJ15" s="2">
        <v>5</v>
      </c>
      <c r="AK15" s="2"/>
      <c r="AL15" s="2"/>
      <c r="AM15" s="10">
        <v>8</v>
      </c>
      <c r="AN15" s="146">
        <v>42</v>
      </c>
      <c r="AO15" s="11">
        <f t="shared" si="0"/>
        <v>93</v>
      </c>
      <c r="AP15" s="44">
        <v>8</v>
      </c>
    </row>
    <row r="16" spans="3:42" ht="12.75">
      <c r="C16" s="3">
        <v>11</v>
      </c>
      <c r="D16" s="175" t="s">
        <v>418</v>
      </c>
      <c r="E16" s="175">
        <v>1968</v>
      </c>
      <c r="F16" s="4" t="s">
        <v>319</v>
      </c>
      <c r="G16" s="9">
        <v>7</v>
      </c>
      <c r="H16" s="2">
        <v>11</v>
      </c>
      <c r="I16" s="2">
        <v>8</v>
      </c>
      <c r="J16" s="2">
        <v>8</v>
      </c>
      <c r="K16" s="2">
        <v>9</v>
      </c>
      <c r="L16" s="2"/>
      <c r="M16" s="2"/>
      <c r="N16" s="2"/>
      <c r="O16" s="2">
        <v>6</v>
      </c>
      <c r="P16" s="2"/>
      <c r="Q16" s="2"/>
      <c r="R16" s="2">
        <v>8</v>
      </c>
      <c r="S16" s="2"/>
      <c r="T16" s="2"/>
      <c r="U16" s="2">
        <v>9</v>
      </c>
      <c r="V16" s="2"/>
      <c r="W16" s="2"/>
      <c r="X16" s="2">
        <v>16</v>
      </c>
      <c r="Y16" s="2"/>
      <c r="Z16" s="2"/>
      <c r="AA16" s="2">
        <v>11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10"/>
      <c r="AN16" s="146"/>
      <c r="AO16" s="179">
        <f t="shared" si="0"/>
        <v>93</v>
      </c>
      <c r="AP16" s="222">
        <v>10</v>
      </c>
    </row>
    <row r="17" spans="3:42" ht="12.75">
      <c r="C17" s="3">
        <v>12</v>
      </c>
      <c r="D17" s="2" t="s">
        <v>556</v>
      </c>
      <c r="E17" s="2">
        <v>1962</v>
      </c>
      <c r="F17" s="4" t="s">
        <v>50</v>
      </c>
      <c r="G17" s="9">
        <v>3</v>
      </c>
      <c r="H17" s="2"/>
      <c r="I17" s="2"/>
      <c r="J17" s="2"/>
      <c r="K17" s="2">
        <v>4</v>
      </c>
      <c r="L17" s="2"/>
      <c r="M17" s="2"/>
      <c r="N17" s="2"/>
      <c r="O17" s="2"/>
      <c r="P17" s="2"/>
      <c r="Q17" s="2"/>
      <c r="R17" s="2">
        <v>9</v>
      </c>
      <c r="S17" s="2">
        <v>13</v>
      </c>
      <c r="T17" s="2"/>
      <c r="U17" s="2">
        <v>10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0"/>
      <c r="AN17" s="146">
        <v>42</v>
      </c>
      <c r="AO17" s="11">
        <f t="shared" si="0"/>
        <v>81</v>
      </c>
      <c r="AP17" s="44">
        <v>6</v>
      </c>
    </row>
    <row r="18" spans="3:42" ht="12.75">
      <c r="C18" s="3">
        <v>13</v>
      </c>
      <c r="D18" s="2" t="s">
        <v>458</v>
      </c>
      <c r="E18" s="2">
        <v>1964</v>
      </c>
      <c r="F18" s="4" t="s">
        <v>459</v>
      </c>
      <c r="G18" s="9"/>
      <c r="H18" s="2"/>
      <c r="I18" s="2"/>
      <c r="J18" s="2"/>
      <c r="K18" s="2">
        <v>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>
        <v>25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0"/>
      <c r="AN18" s="146">
        <v>42</v>
      </c>
      <c r="AO18" s="141">
        <f t="shared" si="0"/>
        <v>72</v>
      </c>
      <c r="AP18" s="44">
        <v>3</v>
      </c>
    </row>
    <row r="19" spans="3:42" ht="12.75">
      <c r="C19" s="3">
        <v>14</v>
      </c>
      <c r="D19" s="34" t="s">
        <v>465</v>
      </c>
      <c r="E19" s="34">
        <v>1965</v>
      </c>
      <c r="F19" s="35" t="s">
        <v>24</v>
      </c>
      <c r="G19" s="9">
        <v>2</v>
      </c>
      <c r="H19" s="2">
        <v>9</v>
      </c>
      <c r="I19" s="2"/>
      <c r="J19" s="2"/>
      <c r="K19" s="2"/>
      <c r="L19" s="2"/>
      <c r="M19" s="2"/>
      <c r="N19" s="2"/>
      <c r="O19" s="2">
        <v>7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>
        <v>6</v>
      </c>
      <c r="AC19" s="2"/>
      <c r="AD19" s="2"/>
      <c r="AE19" s="2"/>
      <c r="AF19" s="2"/>
      <c r="AG19" s="2"/>
      <c r="AH19" s="2"/>
      <c r="AI19" s="2"/>
      <c r="AJ19" s="2">
        <v>4</v>
      </c>
      <c r="AK19" s="2"/>
      <c r="AL19" s="2"/>
      <c r="AM19" s="10"/>
      <c r="AN19" s="146">
        <v>42</v>
      </c>
      <c r="AO19" s="11">
        <f t="shared" si="0"/>
        <v>70</v>
      </c>
      <c r="AP19" s="44">
        <v>6</v>
      </c>
    </row>
    <row r="20" spans="3:42" ht="12.75">
      <c r="C20" s="3">
        <v>15</v>
      </c>
      <c r="D20" s="34" t="s">
        <v>684</v>
      </c>
      <c r="E20" s="34">
        <v>1968</v>
      </c>
      <c r="F20" s="35" t="s">
        <v>37</v>
      </c>
      <c r="G20" s="9"/>
      <c r="H20" s="2"/>
      <c r="I20" s="2"/>
      <c r="J20" s="2"/>
      <c r="K20" s="2">
        <v>13</v>
      </c>
      <c r="L20" s="2"/>
      <c r="M20" s="2"/>
      <c r="N20" s="2"/>
      <c r="O20" s="2">
        <v>9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>
        <v>20</v>
      </c>
      <c r="AB20" s="2"/>
      <c r="AC20" s="2"/>
      <c r="AD20" s="2"/>
      <c r="AE20" s="2">
        <v>13</v>
      </c>
      <c r="AF20" s="2"/>
      <c r="AG20" s="2"/>
      <c r="AH20" s="2"/>
      <c r="AI20" s="2"/>
      <c r="AJ20" s="2"/>
      <c r="AK20" s="2"/>
      <c r="AL20" s="2">
        <v>13</v>
      </c>
      <c r="AM20" s="10"/>
      <c r="AN20" s="146"/>
      <c r="AO20" s="141">
        <f t="shared" si="0"/>
        <v>68</v>
      </c>
      <c r="AP20" s="44">
        <v>5</v>
      </c>
    </row>
    <row r="21" spans="3:42" ht="12.75">
      <c r="C21" s="3">
        <v>16</v>
      </c>
      <c r="D21" s="22" t="s">
        <v>400</v>
      </c>
      <c r="E21" s="22">
        <v>1968</v>
      </c>
      <c r="F21" s="25" t="s">
        <v>24</v>
      </c>
      <c r="G21" s="9"/>
      <c r="H21" s="2">
        <v>5</v>
      </c>
      <c r="I21" s="2"/>
      <c r="J21" s="2"/>
      <c r="K21" s="2"/>
      <c r="L21" s="2">
        <v>10</v>
      </c>
      <c r="M21" s="2"/>
      <c r="N21" s="2"/>
      <c r="O21" s="2"/>
      <c r="P21" s="2"/>
      <c r="Q21" s="2"/>
      <c r="R21" s="2">
        <v>6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0"/>
      <c r="AN21" s="146">
        <v>42</v>
      </c>
      <c r="AO21" s="141">
        <f t="shared" si="0"/>
        <v>63</v>
      </c>
      <c r="AP21" s="44">
        <v>4</v>
      </c>
    </row>
    <row r="22" spans="3:42" ht="12.75">
      <c r="C22" s="3">
        <v>17</v>
      </c>
      <c r="D22" s="22" t="s">
        <v>452</v>
      </c>
      <c r="E22" s="22">
        <v>1971</v>
      </c>
      <c r="F22" s="25" t="s">
        <v>453</v>
      </c>
      <c r="G22" s="9"/>
      <c r="H22" s="2"/>
      <c r="I22" s="2"/>
      <c r="J22" s="2"/>
      <c r="K22" s="2">
        <v>2</v>
      </c>
      <c r="L22" s="2"/>
      <c r="M22" s="2">
        <v>11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>
        <v>7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0"/>
      <c r="AN22" s="146">
        <v>42</v>
      </c>
      <c r="AO22" s="141">
        <f t="shared" si="0"/>
        <v>62</v>
      </c>
      <c r="AP22" s="44">
        <v>4</v>
      </c>
    </row>
    <row r="23" spans="3:42" ht="13.5" customHeight="1">
      <c r="C23" s="3">
        <v>18</v>
      </c>
      <c r="D23" s="34" t="s">
        <v>297</v>
      </c>
      <c r="E23" s="34">
        <v>1966</v>
      </c>
      <c r="F23" s="35" t="s">
        <v>319</v>
      </c>
      <c r="G23" s="9"/>
      <c r="H23" s="2"/>
      <c r="I23" s="2"/>
      <c r="J23" s="2"/>
      <c r="K23" s="2"/>
      <c r="L23" s="2"/>
      <c r="M23" s="2"/>
      <c r="N23" s="2"/>
      <c r="O23" s="2">
        <v>11</v>
      </c>
      <c r="P23" s="2"/>
      <c r="Q23" s="2">
        <v>9</v>
      </c>
      <c r="R23" s="2"/>
      <c r="S23" s="2"/>
      <c r="T23" s="2">
        <v>11</v>
      </c>
      <c r="U23" s="2">
        <v>13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>
        <v>7</v>
      </c>
      <c r="AK23" s="2">
        <v>10</v>
      </c>
      <c r="AL23" s="2"/>
      <c r="AM23" s="10"/>
      <c r="AN23" s="35"/>
      <c r="AO23" s="141">
        <f t="shared" si="0"/>
        <v>61</v>
      </c>
      <c r="AP23" s="44">
        <v>6</v>
      </c>
    </row>
    <row r="24" spans="3:42" ht="13.5" customHeight="1">
      <c r="C24" s="3">
        <v>19</v>
      </c>
      <c r="D24" s="47" t="s">
        <v>455</v>
      </c>
      <c r="E24" s="47">
        <v>1969</v>
      </c>
      <c r="F24" s="147" t="s">
        <v>470</v>
      </c>
      <c r="G24" s="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>
        <v>11</v>
      </c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150"/>
      <c r="AN24" s="146">
        <v>42</v>
      </c>
      <c r="AO24" s="12">
        <f t="shared" si="0"/>
        <v>53</v>
      </c>
      <c r="AP24" s="141">
        <v>2</v>
      </c>
    </row>
    <row r="25" spans="3:42" ht="13.5" customHeight="1">
      <c r="C25" s="3">
        <v>20</v>
      </c>
      <c r="D25" s="34" t="s">
        <v>875</v>
      </c>
      <c r="E25" s="34">
        <v>1969</v>
      </c>
      <c r="F25" s="35" t="s">
        <v>15</v>
      </c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>
        <v>20</v>
      </c>
      <c r="AH25" s="2">
        <v>13</v>
      </c>
      <c r="AI25" s="2">
        <v>20</v>
      </c>
      <c r="AJ25" s="2"/>
      <c r="AK25" s="2"/>
      <c r="AL25" s="2"/>
      <c r="AM25" s="10"/>
      <c r="AN25" s="146"/>
      <c r="AO25" s="141">
        <f t="shared" si="0"/>
        <v>53</v>
      </c>
      <c r="AP25" s="44">
        <v>3</v>
      </c>
    </row>
    <row r="26" spans="3:42" ht="13.5" customHeight="1">
      <c r="C26" s="3">
        <v>21</v>
      </c>
      <c r="D26" s="47" t="s">
        <v>288</v>
      </c>
      <c r="E26" s="47">
        <v>1964</v>
      </c>
      <c r="F26" s="147" t="s">
        <v>15</v>
      </c>
      <c r="G26" s="9">
        <v>1</v>
      </c>
      <c r="H26" s="2">
        <v>7</v>
      </c>
      <c r="I26" s="37">
        <v>3.5</v>
      </c>
      <c r="J26" s="2">
        <v>3</v>
      </c>
      <c r="K26" s="2"/>
      <c r="L26" s="2">
        <v>9</v>
      </c>
      <c r="M26" s="2"/>
      <c r="N26" s="2"/>
      <c r="O26" s="2"/>
      <c r="P26" s="2"/>
      <c r="Q26" s="2"/>
      <c r="R26" s="2"/>
      <c r="S26" s="2">
        <v>11</v>
      </c>
      <c r="T26" s="2"/>
      <c r="U26" s="2">
        <v>7</v>
      </c>
      <c r="V26" s="2">
        <v>9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10"/>
      <c r="AN26" s="4"/>
      <c r="AO26" s="11">
        <f t="shared" si="0"/>
        <v>50.5</v>
      </c>
      <c r="AP26" s="44">
        <v>8</v>
      </c>
    </row>
    <row r="27" spans="3:42" ht="13.5" customHeight="1">
      <c r="C27" s="3">
        <v>22</v>
      </c>
      <c r="D27" s="2" t="s">
        <v>744</v>
      </c>
      <c r="E27" s="2">
        <v>1970</v>
      </c>
      <c r="F27" s="4" t="s">
        <v>24</v>
      </c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>
        <v>8</v>
      </c>
      <c r="AL27" s="2"/>
      <c r="AM27" s="10"/>
      <c r="AN27" s="146">
        <v>42</v>
      </c>
      <c r="AO27" s="141">
        <f t="shared" si="0"/>
        <v>50</v>
      </c>
      <c r="AP27" s="44">
        <v>2</v>
      </c>
    </row>
    <row r="28" spans="3:42" ht="13.5" customHeight="1">
      <c r="C28" s="3">
        <v>23</v>
      </c>
      <c r="D28" s="2" t="s">
        <v>576</v>
      </c>
      <c r="E28" s="2">
        <v>1971</v>
      </c>
      <c r="F28" s="4" t="s">
        <v>24</v>
      </c>
      <c r="G28" s="9">
        <v>1</v>
      </c>
      <c r="H28" s="2"/>
      <c r="I28" s="2">
        <v>7</v>
      </c>
      <c r="J28" s="2">
        <v>1</v>
      </c>
      <c r="K28" s="2"/>
      <c r="L28" s="2"/>
      <c r="M28" s="2"/>
      <c r="N28" s="2"/>
      <c r="O28" s="2">
        <v>5</v>
      </c>
      <c r="P28" s="2"/>
      <c r="Q28" s="2"/>
      <c r="R28" s="2">
        <v>7</v>
      </c>
      <c r="S28" s="2"/>
      <c r="T28" s="2"/>
      <c r="U28" s="2"/>
      <c r="V28" s="2"/>
      <c r="W28" s="2"/>
      <c r="X28" s="2">
        <v>10</v>
      </c>
      <c r="Y28" s="2"/>
      <c r="Z28" s="2"/>
      <c r="AA28" s="2">
        <v>9</v>
      </c>
      <c r="AB28" s="2"/>
      <c r="AC28" s="2"/>
      <c r="AD28" s="2"/>
      <c r="AE28" s="2"/>
      <c r="AF28" s="2"/>
      <c r="AG28" s="2"/>
      <c r="AH28" s="2"/>
      <c r="AI28" s="2">
        <v>5</v>
      </c>
      <c r="AJ28" s="2"/>
      <c r="AK28" s="2"/>
      <c r="AL28" s="2"/>
      <c r="AM28" s="10">
        <v>5</v>
      </c>
      <c r="AN28" s="146"/>
      <c r="AO28" s="141">
        <f t="shared" si="0"/>
        <v>50</v>
      </c>
      <c r="AP28" s="44">
        <v>9</v>
      </c>
    </row>
    <row r="29" spans="3:42" ht="13.5" customHeight="1">
      <c r="C29" s="3">
        <v>24</v>
      </c>
      <c r="D29" s="34" t="s">
        <v>949</v>
      </c>
      <c r="E29" s="34">
        <v>1966</v>
      </c>
      <c r="F29" s="35" t="s">
        <v>670</v>
      </c>
      <c r="G29" s="9"/>
      <c r="H29" s="2"/>
      <c r="I29" s="2"/>
      <c r="J29" s="2"/>
      <c r="K29" s="2">
        <v>16</v>
      </c>
      <c r="L29" s="2"/>
      <c r="M29" s="2"/>
      <c r="N29" s="2"/>
      <c r="O29" s="2"/>
      <c r="P29" s="2"/>
      <c r="Q29" s="2"/>
      <c r="R29" s="2">
        <v>13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>
        <v>9</v>
      </c>
      <c r="AJ29" s="2"/>
      <c r="AK29" s="2"/>
      <c r="AL29" s="2">
        <v>9</v>
      </c>
      <c r="AM29" s="10"/>
      <c r="AN29" s="4"/>
      <c r="AO29" s="11">
        <f t="shared" si="0"/>
        <v>47</v>
      </c>
      <c r="AP29" s="44">
        <v>4</v>
      </c>
    </row>
    <row r="30" spans="3:43" ht="13.5" customHeight="1">
      <c r="C30" s="3">
        <v>25</v>
      </c>
      <c r="D30" s="34" t="s">
        <v>56</v>
      </c>
      <c r="E30" s="34">
        <v>1964</v>
      </c>
      <c r="F30" s="35" t="s">
        <v>476</v>
      </c>
      <c r="G30" s="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10"/>
      <c r="AN30" s="35">
        <v>42</v>
      </c>
      <c r="AO30" s="11">
        <f t="shared" si="0"/>
        <v>42</v>
      </c>
      <c r="AP30" s="44">
        <v>1</v>
      </c>
      <c r="AQ30" s="30"/>
    </row>
    <row r="31" spans="3:42" ht="13.5" customHeight="1">
      <c r="C31" s="3">
        <v>25</v>
      </c>
      <c r="D31" s="2" t="s">
        <v>751</v>
      </c>
      <c r="E31" s="2">
        <v>1962</v>
      </c>
      <c r="F31" s="4" t="s">
        <v>752</v>
      </c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10"/>
      <c r="AN31" s="146">
        <v>42</v>
      </c>
      <c r="AO31" s="11">
        <f t="shared" si="0"/>
        <v>42</v>
      </c>
      <c r="AP31" s="44">
        <v>1</v>
      </c>
    </row>
    <row r="32" spans="3:42" ht="13.5" customHeight="1">
      <c r="C32" s="3">
        <v>27</v>
      </c>
      <c r="D32" s="2" t="s">
        <v>287</v>
      </c>
      <c r="E32" s="2">
        <v>1967</v>
      </c>
      <c r="F32" s="4" t="s">
        <v>15</v>
      </c>
      <c r="G32" s="9"/>
      <c r="H32" s="2"/>
      <c r="I32" s="2">
        <v>9</v>
      </c>
      <c r="J32" s="2">
        <v>11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>
        <v>13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>
        <v>9</v>
      </c>
      <c r="AK32" s="2"/>
      <c r="AL32" s="2"/>
      <c r="AM32" s="10"/>
      <c r="AN32" s="146"/>
      <c r="AO32" s="11">
        <f t="shared" si="0"/>
        <v>42</v>
      </c>
      <c r="AP32" s="44">
        <v>4</v>
      </c>
    </row>
    <row r="33" spans="3:42" ht="13.5" customHeight="1">
      <c r="C33" s="3">
        <v>28</v>
      </c>
      <c r="D33" s="2" t="s">
        <v>11</v>
      </c>
      <c r="E33" s="2">
        <v>1964</v>
      </c>
      <c r="F33" s="4" t="s">
        <v>39</v>
      </c>
      <c r="G33" s="9">
        <v>6</v>
      </c>
      <c r="H33" s="2"/>
      <c r="I33" s="2"/>
      <c r="J33" s="2">
        <v>7</v>
      </c>
      <c r="K33" s="2">
        <v>11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>
        <v>8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>
        <v>6</v>
      </c>
      <c r="AK33" s="2"/>
      <c r="AL33" s="2"/>
      <c r="AM33" s="10"/>
      <c r="AN33" s="4"/>
      <c r="AO33" s="11">
        <f t="shared" si="0"/>
        <v>38</v>
      </c>
      <c r="AP33" s="44">
        <v>5</v>
      </c>
    </row>
    <row r="34" spans="3:42" ht="13.5" customHeight="1">
      <c r="C34" s="3">
        <v>29</v>
      </c>
      <c r="D34" s="2" t="s">
        <v>586</v>
      </c>
      <c r="E34" s="2">
        <v>1970</v>
      </c>
      <c r="F34" s="4" t="s">
        <v>354</v>
      </c>
      <c r="G34" s="9">
        <v>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>
        <v>8</v>
      </c>
      <c r="AK34" s="2"/>
      <c r="AL34" s="2">
        <v>10</v>
      </c>
      <c r="AM34" s="10">
        <v>10</v>
      </c>
      <c r="AN34" s="147"/>
      <c r="AO34" s="11">
        <f t="shared" si="0"/>
        <v>36</v>
      </c>
      <c r="AP34" s="44">
        <v>4</v>
      </c>
    </row>
    <row r="35" spans="3:42" ht="13.5" customHeight="1">
      <c r="C35" s="3">
        <v>30</v>
      </c>
      <c r="D35" s="2" t="s">
        <v>798</v>
      </c>
      <c r="E35" s="2">
        <v>1970</v>
      </c>
      <c r="F35" s="4" t="s">
        <v>475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>
        <v>13</v>
      </c>
      <c r="Y35" s="2"/>
      <c r="Z35" s="2"/>
      <c r="AA35" s="2"/>
      <c r="AB35" s="2"/>
      <c r="AC35" s="2">
        <v>13</v>
      </c>
      <c r="AD35" s="2"/>
      <c r="AE35" s="2"/>
      <c r="AF35" s="2"/>
      <c r="AG35" s="2"/>
      <c r="AH35" s="2">
        <v>7</v>
      </c>
      <c r="AI35" s="2"/>
      <c r="AJ35" s="2"/>
      <c r="AK35" s="2"/>
      <c r="AL35" s="2"/>
      <c r="AM35" s="10"/>
      <c r="AN35" s="147"/>
      <c r="AO35" s="11">
        <f t="shared" si="0"/>
        <v>33</v>
      </c>
      <c r="AP35" s="44">
        <v>3</v>
      </c>
    </row>
    <row r="36" spans="3:42" ht="13.5" customHeight="1">
      <c r="C36" s="3">
        <v>31</v>
      </c>
      <c r="D36" s="2" t="s">
        <v>443</v>
      </c>
      <c r="E36" s="2">
        <v>1970</v>
      </c>
      <c r="F36" s="4" t="s">
        <v>354</v>
      </c>
      <c r="G36" s="9">
        <v>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v>5</v>
      </c>
      <c r="S36" s="2"/>
      <c r="T36" s="2"/>
      <c r="U36" s="2"/>
      <c r="V36" s="2">
        <v>7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>
        <v>9</v>
      </c>
      <c r="AH36" s="2"/>
      <c r="AI36" s="2"/>
      <c r="AJ36" s="2">
        <v>8</v>
      </c>
      <c r="AK36" s="2"/>
      <c r="AL36" s="2"/>
      <c r="AM36" s="10">
        <v>3</v>
      </c>
      <c r="AN36" s="146"/>
      <c r="AO36" s="11">
        <f t="shared" si="0"/>
        <v>33</v>
      </c>
      <c r="AP36" s="44">
        <v>6</v>
      </c>
    </row>
    <row r="37" spans="3:42" ht="12.75">
      <c r="C37" s="3">
        <v>32</v>
      </c>
      <c r="D37" s="2" t="s">
        <v>866</v>
      </c>
      <c r="E37" s="2">
        <v>1963</v>
      </c>
      <c r="F37" s="4" t="s">
        <v>470</v>
      </c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>
        <v>16</v>
      </c>
      <c r="AC37" s="2"/>
      <c r="AD37" s="2"/>
      <c r="AE37" s="2"/>
      <c r="AF37" s="2"/>
      <c r="AG37" s="2"/>
      <c r="AH37" s="2">
        <v>11</v>
      </c>
      <c r="AI37" s="2"/>
      <c r="AJ37" s="2"/>
      <c r="AK37" s="2"/>
      <c r="AL37" s="2"/>
      <c r="AM37" s="10"/>
      <c r="AN37" s="146"/>
      <c r="AO37" s="141">
        <f t="shared" si="0"/>
        <v>27</v>
      </c>
      <c r="AP37" s="44">
        <v>2</v>
      </c>
    </row>
    <row r="38" spans="3:42" ht="12.75">
      <c r="C38" s="3">
        <v>33</v>
      </c>
      <c r="D38" s="2" t="s">
        <v>622</v>
      </c>
      <c r="E38" s="2">
        <v>1970</v>
      </c>
      <c r="F38" s="4" t="s">
        <v>354</v>
      </c>
      <c r="G38" s="9">
        <v>1</v>
      </c>
      <c r="H38" s="2">
        <v>6</v>
      </c>
      <c r="I38" s="2"/>
      <c r="J38" s="2"/>
      <c r="K38" s="2"/>
      <c r="L38" s="2"/>
      <c r="M38" s="2"/>
      <c r="N38" s="2">
        <v>7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>
        <v>4</v>
      </c>
      <c r="AJ38" s="2">
        <v>9</v>
      </c>
      <c r="AK38" s="2"/>
      <c r="AL38" s="2"/>
      <c r="AM38" s="10"/>
      <c r="AN38" s="147"/>
      <c r="AO38" s="11">
        <f aca="true" t="shared" si="1" ref="AO38:AO69">SUM(G38:AN38)</f>
        <v>27</v>
      </c>
      <c r="AP38" s="44">
        <v>5</v>
      </c>
    </row>
    <row r="39" spans="3:42" ht="12.75">
      <c r="C39" s="3">
        <v>34</v>
      </c>
      <c r="D39" s="34" t="s">
        <v>464</v>
      </c>
      <c r="E39" s="34">
        <v>1968</v>
      </c>
      <c r="F39" s="35" t="s">
        <v>39</v>
      </c>
      <c r="G39" s="9">
        <v>13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v>11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10"/>
      <c r="AN39" s="147"/>
      <c r="AO39" s="141">
        <f t="shared" si="1"/>
        <v>24</v>
      </c>
      <c r="AP39" s="44">
        <v>2</v>
      </c>
    </row>
    <row r="40" spans="3:42" ht="12.75">
      <c r="C40" s="3">
        <v>35</v>
      </c>
      <c r="D40" s="2" t="s">
        <v>320</v>
      </c>
      <c r="E40" s="2">
        <v>1963</v>
      </c>
      <c r="F40" s="4" t="s">
        <v>319</v>
      </c>
      <c r="G40" s="9">
        <v>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>
        <v>10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>
        <v>6</v>
      </c>
      <c r="AJ40" s="2"/>
      <c r="AK40" s="2"/>
      <c r="AL40" s="2"/>
      <c r="AM40" s="10">
        <v>6</v>
      </c>
      <c r="AN40" s="146"/>
      <c r="AO40" s="11">
        <f t="shared" si="1"/>
        <v>23</v>
      </c>
      <c r="AP40" s="44">
        <v>4</v>
      </c>
    </row>
    <row r="41" spans="3:42" ht="12.75">
      <c r="C41" s="3">
        <v>36</v>
      </c>
      <c r="D41" s="2" t="s">
        <v>799</v>
      </c>
      <c r="E41" s="2">
        <v>1967</v>
      </c>
      <c r="F41" s="4" t="s">
        <v>475</v>
      </c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>
        <v>11</v>
      </c>
      <c r="Y41" s="2"/>
      <c r="Z41" s="2"/>
      <c r="AA41" s="2">
        <v>10</v>
      </c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10"/>
      <c r="AN41" s="147"/>
      <c r="AO41" s="11">
        <f t="shared" si="1"/>
        <v>21</v>
      </c>
      <c r="AP41" s="44">
        <v>2</v>
      </c>
    </row>
    <row r="42" spans="3:42" ht="12.75">
      <c r="C42" s="3">
        <v>37</v>
      </c>
      <c r="D42" s="2" t="s">
        <v>890</v>
      </c>
      <c r="E42" s="2">
        <v>1967</v>
      </c>
      <c r="F42" s="4" t="s">
        <v>456</v>
      </c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>
        <v>20</v>
      </c>
      <c r="AI42" s="2"/>
      <c r="AJ42" s="2"/>
      <c r="AK42" s="2"/>
      <c r="AL42" s="2"/>
      <c r="AM42" s="10"/>
      <c r="AN42" s="146"/>
      <c r="AO42" s="11">
        <f t="shared" si="1"/>
        <v>20</v>
      </c>
      <c r="AP42" s="44">
        <v>1</v>
      </c>
    </row>
    <row r="43" spans="3:42" ht="12.75">
      <c r="C43" s="3">
        <v>38</v>
      </c>
      <c r="D43" s="2" t="s">
        <v>574</v>
      </c>
      <c r="E43" s="2">
        <v>1969</v>
      </c>
      <c r="F43" s="4" t="s">
        <v>575</v>
      </c>
      <c r="G43" s="9"/>
      <c r="H43" s="2"/>
      <c r="I43" s="2"/>
      <c r="J43" s="2"/>
      <c r="K43" s="2">
        <v>3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>
        <v>16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10"/>
      <c r="AN43" s="146"/>
      <c r="AO43" s="11">
        <f t="shared" si="1"/>
        <v>19</v>
      </c>
      <c r="AP43" s="44">
        <v>2</v>
      </c>
    </row>
    <row r="44" spans="3:42" ht="12.75">
      <c r="C44" s="3">
        <v>39</v>
      </c>
      <c r="D44" s="2" t="s">
        <v>872</v>
      </c>
      <c r="E44" s="2">
        <v>1963</v>
      </c>
      <c r="F44" s="4" t="s">
        <v>484</v>
      </c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>
        <v>11</v>
      </c>
      <c r="AD44" s="2"/>
      <c r="AE44" s="2"/>
      <c r="AF44" s="2"/>
      <c r="AG44" s="2"/>
      <c r="AH44" s="2">
        <v>6</v>
      </c>
      <c r="AI44" s="2"/>
      <c r="AJ44" s="2"/>
      <c r="AK44" s="2"/>
      <c r="AL44" s="2"/>
      <c r="AM44" s="10"/>
      <c r="AN44" s="146"/>
      <c r="AO44" s="11">
        <f t="shared" si="1"/>
        <v>17</v>
      </c>
      <c r="AP44" s="44">
        <v>2</v>
      </c>
    </row>
    <row r="45" spans="3:42" ht="12.75">
      <c r="C45" s="3">
        <v>40</v>
      </c>
      <c r="D45" s="2" t="s">
        <v>833</v>
      </c>
      <c r="E45" s="2">
        <v>1971</v>
      </c>
      <c r="F45" s="4" t="s">
        <v>575</v>
      </c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>
        <v>16</v>
      </c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10"/>
      <c r="AN45" s="146"/>
      <c r="AO45" s="11">
        <f t="shared" si="1"/>
        <v>16</v>
      </c>
      <c r="AP45" s="44">
        <v>1</v>
      </c>
    </row>
    <row r="46" spans="3:42" ht="12.75">
      <c r="C46" s="3">
        <v>41</v>
      </c>
      <c r="D46" s="2" t="s">
        <v>572</v>
      </c>
      <c r="E46" s="2">
        <v>1964</v>
      </c>
      <c r="F46" s="4" t="s">
        <v>573</v>
      </c>
      <c r="G46" s="9"/>
      <c r="H46" s="2"/>
      <c r="I46" s="2"/>
      <c r="J46" s="2"/>
      <c r="K46" s="2"/>
      <c r="L46" s="2"/>
      <c r="M46" s="2">
        <v>10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>
        <v>5</v>
      </c>
      <c r="AI46" s="2"/>
      <c r="AJ46" s="2"/>
      <c r="AK46" s="2"/>
      <c r="AL46" s="2"/>
      <c r="AM46" s="10"/>
      <c r="AN46" s="147"/>
      <c r="AO46" s="11">
        <f t="shared" si="1"/>
        <v>15</v>
      </c>
      <c r="AP46" s="44">
        <v>2</v>
      </c>
    </row>
    <row r="47" spans="3:42" ht="12.75">
      <c r="C47" s="3">
        <v>41</v>
      </c>
      <c r="D47" s="2" t="s">
        <v>864</v>
      </c>
      <c r="E47" s="2">
        <v>1966</v>
      </c>
      <c r="F47" s="4" t="s">
        <v>950</v>
      </c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>
        <v>8</v>
      </c>
      <c r="AC47" s="2"/>
      <c r="AD47" s="2"/>
      <c r="AE47" s="2"/>
      <c r="AF47" s="2"/>
      <c r="AG47" s="2"/>
      <c r="AH47" s="2"/>
      <c r="AI47" s="2">
        <v>7</v>
      </c>
      <c r="AJ47" s="2"/>
      <c r="AK47" s="2"/>
      <c r="AL47" s="2"/>
      <c r="AM47" s="10"/>
      <c r="AN47" s="146"/>
      <c r="AO47" s="141">
        <f t="shared" si="1"/>
        <v>15</v>
      </c>
      <c r="AP47" s="44">
        <v>2</v>
      </c>
    </row>
    <row r="48" spans="3:42" ht="12.75">
      <c r="C48" s="3">
        <v>43</v>
      </c>
      <c r="D48" s="2" t="s">
        <v>834</v>
      </c>
      <c r="E48" s="2">
        <v>1970</v>
      </c>
      <c r="F48" s="4" t="s">
        <v>835</v>
      </c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>
        <v>13</v>
      </c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10"/>
      <c r="AN48" s="146"/>
      <c r="AO48" s="11">
        <f t="shared" si="1"/>
        <v>13</v>
      </c>
      <c r="AP48" s="44">
        <v>1</v>
      </c>
    </row>
    <row r="49" spans="3:42" ht="12.75">
      <c r="C49" s="3">
        <v>44</v>
      </c>
      <c r="D49" s="2" t="s">
        <v>18</v>
      </c>
      <c r="E49" s="2">
        <v>1967</v>
      </c>
      <c r="F49" s="4" t="s">
        <v>7</v>
      </c>
      <c r="G49" s="9">
        <v>4</v>
      </c>
      <c r="H49" s="2"/>
      <c r="I49" s="2"/>
      <c r="J49" s="2"/>
      <c r="K49" s="2"/>
      <c r="L49" s="2"/>
      <c r="M49" s="2"/>
      <c r="N49" s="2"/>
      <c r="O49" s="2"/>
      <c r="P49" s="2"/>
      <c r="Q49" s="2">
        <v>8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10"/>
      <c r="AN49" s="146"/>
      <c r="AO49" s="11">
        <f t="shared" si="1"/>
        <v>12</v>
      </c>
      <c r="AP49" s="44">
        <v>2</v>
      </c>
    </row>
    <row r="50" spans="3:42" ht="12.75">
      <c r="C50" s="3">
        <v>44</v>
      </c>
      <c r="D50" s="2" t="s">
        <v>539</v>
      </c>
      <c r="E50" s="2"/>
      <c r="F50" s="4" t="s">
        <v>503</v>
      </c>
      <c r="G50" s="9"/>
      <c r="H50" s="2"/>
      <c r="I50" s="2"/>
      <c r="J50" s="2"/>
      <c r="K50" s="2"/>
      <c r="L50" s="2"/>
      <c r="M50" s="2">
        <v>7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>
        <v>5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10"/>
      <c r="AN50" s="146"/>
      <c r="AO50" s="141">
        <f t="shared" si="1"/>
        <v>12</v>
      </c>
      <c r="AP50" s="44">
        <v>2</v>
      </c>
    </row>
    <row r="51" spans="3:42" ht="12.75">
      <c r="C51" s="3">
        <v>46</v>
      </c>
      <c r="D51" s="2" t="s">
        <v>524</v>
      </c>
      <c r="E51" s="2">
        <v>1962</v>
      </c>
      <c r="F51" s="4" t="s">
        <v>549</v>
      </c>
      <c r="G51" s="9">
        <v>1</v>
      </c>
      <c r="H51" s="2"/>
      <c r="I51" s="2">
        <v>6</v>
      </c>
      <c r="J51" s="2">
        <v>4</v>
      </c>
      <c r="K51" s="2">
        <v>1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10"/>
      <c r="AN51" s="146"/>
      <c r="AO51" s="141">
        <f t="shared" si="1"/>
        <v>12</v>
      </c>
      <c r="AP51" s="44">
        <v>4</v>
      </c>
    </row>
    <row r="52" spans="3:42" ht="12.75">
      <c r="C52" s="3">
        <v>47</v>
      </c>
      <c r="D52" s="2" t="s">
        <v>824</v>
      </c>
      <c r="E52" s="2">
        <v>1970</v>
      </c>
      <c r="F52" s="4" t="s">
        <v>456</v>
      </c>
      <c r="G52" s="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>
        <v>11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10"/>
      <c r="AN52" s="147"/>
      <c r="AO52" s="11">
        <f t="shared" si="1"/>
        <v>11</v>
      </c>
      <c r="AP52" s="44">
        <v>1</v>
      </c>
    </row>
    <row r="53" spans="3:42" ht="12.75">
      <c r="C53" s="3">
        <v>48</v>
      </c>
      <c r="D53" s="34" t="s">
        <v>313</v>
      </c>
      <c r="E53" s="34">
        <v>1962</v>
      </c>
      <c r="F53" s="35" t="s">
        <v>332</v>
      </c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>
        <v>2</v>
      </c>
      <c r="AC53" s="2"/>
      <c r="AD53" s="2"/>
      <c r="AE53" s="2"/>
      <c r="AF53" s="2"/>
      <c r="AG53" s="2"/>
      <c r="AH53" s="2"/>
      <c r="AI53" s="2">
        <v>1</v>
      </c>
      <c r="AJ53" s="2">
        <v>7</v>
      </c>
      <c r="AK53" s="2"/>
      <c r="AL53" s="2"/>
      <c r="AM53" s="10">
        <v>1</v>
      </c>
      <c r="AN53" s="146"/>
      <c r="AO53" s="141">
        <f t="shared" si="1"/>
        <v>11</v>
      </c>
      <c r="AP53" s="44">
        <v>4</v>
      </c>
    </row>
    <row r="54" spans="3:42" ht="12.75">
      <c r="C54" s="3">
        <v>49</v>
      </c>
      <c r="D54" s="34" t="s">
        <v>457</v>
      </c>
      <c r="E54" s="34">
        <v>1968</v>
      </c>
      <c r="F54" s="35" t="s">
        <v>84</v>
      </c>
      <c r="G54" s="9"/>
      <c r="H54" s="2"/>
      <c r="I54" s="2"/>
      <c r="J54" s="2"/>
      <c r="K54" s="2">
        <v>10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10"/>
      <c r="AN54" s="4"/>
      <c r="AO54" s="44">
        <f t="shared" si="1"/>
        <v>10</v>
      </c>
      <c r="AP54" s="44">
        <v>1</v>
      </c>
    </row>
    <row r="55" spans="3:42" ht="12.75">
      <c r="C55" s="3">
        <v>49</v>
      </c>
      <c r="D55" s="38" t="s">
        <v>553</v>
      </c>
      <c r="E55" s="38">
        <v>1970</v>
      </c>
      <c r="F55" s="146" t="s">
        <v>532</v>
      </c>
      <c r="G55" s="8"/>
      <c r="H55" s="38"/>
      <c r="I55" s="38"/>
      <c r="J55" s="38"/>
      <c r="K55" s="38"/>
      <c r="L55" s="38"/>
      <c r="M55" s="38"/>
      <c r="N55" s="38">
        <v>10</v>
      </c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150"/>
      <c r="AN55" s="146"/>
      <c r="AO55" s="11">
        <f t="shared" si="1"/>
        <v>10</v>
      </c>
      <c r="AP55" s="141">
        <v>1</v>
      </c>
    </row>
    <row r="56" spans="3:42" ht="12.75">
      <c r="C56" s="3">
        <v>49</v>
      </c>
      <c r="D56" s="34" t="s">
        <v>862</v>
      </c>
      <c r="E56" s="34">
        <v>1968</v>
      </c>
      <c r="F56" s="35" t="s">
        <v>346</v>
      </c>
      <c r="G56" s="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>
        <v>10</v>
      </c>
      <c r="AC56" s="128"/>
      <c r="AD56" s="2"/>
      <c r="AE56" s="2"/>
      <c r="AF56" s="2"/>
      <c r="AG56" s="2"/>
      <c r="AH56" s="2"/>
      <c r="AI56" s="2"/>
      <c r="AJ56" s="2"/>
      <c r="AK56" s="2"/>
      <c r="AL56" s="2"/>
      <c r="AM56" s="10"/>
      <c r="AN56" s="146"/>
      <c r="AO56" s="141">
        <f t="shared" si="1"/>
        <v>10</v>
      </c>
      <c r="AP56" s="44">
        <v>1</v>
      </c>
    </row>
    <row r="57" spans="3:42" ht="12.75">
      <c r="C57" s="3">
        <v>49</v>
      </c>
      <c r="D57" s="34" t="s">
        <v>876</v>
      </c>
      <c r="E57" s="34">
        <v>1970</v>
      </c>
      <c r="F57" s="35" t="s">
        <v>32</v>
      </c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>
        <v>10</v>
      </c>
      <c r="AH57" s="2"/>
      <c r="AI57" s="2"/>
      <c r="AJ57" s="2"/>
      <c r="AK57" s="2"/>
      <c r="AL57" s="2"/>
      <c r="AM57" s="10"/>
      <c r="AN57" s="146"/>
      <c r="AO57" s="141">
        <f t="shared" si="1"/>
        <v>10</v>
      </c>
      <c r="AP57" s="44">
        <v>1</v>
      </c>
    </row>
    <row r="58" spans="3:42" ht="12.75">
      <c r="C58" s="3">
        <v>49</v>
      </c>
      <c r="D58" s="2" t="s">
        <v>891</v>
      </c>
      <c r="E58" s="2">
        <v>1968</v>
      </c>
      <c r="F58" s="4" t="s">
        <v>485</v>
      </c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>
        <v>10</v>
      </c>
      <c r="AI58" s="2"/>
      <c r="AJ58" s="2"/>
      <c r="AK58" s="2"/>
      <c r="AL58" s="2"/>
      <c r="AM58" s="10"/>
      <c r="AN58" s="146"/>
      <c r="AO58" s="11">
        <f t="shared" si="1"/>
        <v>10</v>
      </c>
      <c r="AP58" s="44">
        <v>1</v>
      </c>
    </row>
    <row r="59" spans="3:42" ht="12.75">
      <c r="C59" s="3">
        <v>54</v>
      </c>
      <c r="D59" s="40" t="s">
        <v>660</v>
      </c>
      <c r="E59" s="40">
        <v>1963</v>
      </c>
      <c r="F59" s="230" t="s">
        <v>575</v>
      </c>
      <c r="G59" s="9"/>
      <c r="H59" s="2"/>
      <c r="I59" s="2"/>
      <c r="J59" s="2">
        <v>1</v>
      </c>
      <c r="K59" s="2"/>
      <c r="L59" s="2"/>
      <c r="M59" s="2">
        <v>9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10"/>
      <c r="AN59" s="147"/>
      <c r="AO59" s="141">
        <f t="shared" si="1"/>
        <v>10</v>
      </c>
      <c r="AP59" s="44">
        <v>2</v>
      </c>
    </row>
    <row r="60" spans="3:42" ht="12.75">
      <c r="C60" s="3">
        <v>55</v>
      </c>
      <c r="D60" s="2" t="s">
        <v>423</v>
      </c>
      <c r="E60" s="2">
        <v>1968</v>
      </c>
      <c r="F60" s="4" t="s">
        <v>332</v>
      </c>
      <c r="G60" s="9"/>
      <c r="H60" s="2"/>
      <c r="I60" s="2"/>
      <c r="J60" s="2"/>
      <c r="K60" s="2"/>
      <c r="L60" s="2"/>
      <c r="M60" s="2"/>
      <c r="N60" s="2">
        <v>9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10"/>
      <c r="AN60" s="4"/>
      <c r="AO60" s="44">
        <f t="shared" si="1"/>
        <v>9</v>
      </c>
      <c r="AP60" s="44">
        <v>1</v>
      </c>
    </row>
    <row r="61" spans="3:42" ht="12.75">
      <c r="C61" s="3">
        <v>55</v>
      </c>
      <c r="D61" s="2" t="s">
        <v>863</v>
      </c>
      <c r="E61" s="2"/>
      <c r="F61" s="4" t="s">
        <v>456</v>
      </c>
      <c r="G61" s="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>
        <v>9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10"/>
      <c r="AN61" s="146"/>
      <c r="AO61" s="141">
        <f t="shared" si="1"/>
        <v>9</v>
      </c>
      <c r="AP61" s="44">
        <v>1</v>
      </c>
    </row>
    <row r="62" spans="3:42" ht="12.75">
      <c r="C62" s="3">
        <v>55</v>
      </c>
      <c r="D62" s="2" t="s">
        <v>1023</v>
      </c>
      <c r="E62" s="2">
        <v>1969</v>
      </c>
      <c r="F62" s="4" t="s">
        <v>24</v>
      </c>
      <c r="G62" s="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10">
        <v>9</v>
      </c>
      <c r="AN62" s="146"/>
      <c r="AO62" s="11">
        <f t="shared" si="1"/>
        <v>9</v>
      </c>
      <c r="AP62" s="44">
        <v>1</v>
      </c>
    </row>
    <row r="63" spans="3:42" ht="12.75">
      <c r="C63" s="3">
        <v>58</v>
      </c>
      <c r="D63" s="34" t="s">
        <v>399</v>
      </c>
      <c r="E63" s="34">
        <v>1968</v>
      </c>
      <c r="F63" s="35" t="s">
        <v>661</v>
      </c>
      <c r="G63" s="9"/>
      <c r="H63" s="2"/>
      <c r="I63" s="2"/>
      <c r="J63" s="2">
        <v>1</v>
      </c>
      <c r="K63" s="2"/>
      <c r="L63" s="2">
        <v>8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10"/>
      <c r="AN63" s="146"/>
      <c r="AO63" s="11">
        <f t="shared" si="1"/>
        <v>9</v>
      </c>
      <c r="AP63" s="44">
        <v>2</v>
      </c>
    </row>
    <row r="64" spans="3:42" ht="12.75">
      <c r="C64" s="3">
        <v>59</v>
      </c>
      <c r="D64" s="34" t="s">
        <v>764</v>
      </c>
      <c r="E64" s="34">
        <v>1970</v>
      </c>
      <c r="F64" s="35" t="s">
        <v>393</v>
      </c>
      <c r="G64" s="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>
        <v>8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10"/>
      <c r="AN64" s="146"/>
      <c r="AO64" s="11">
        <f t="shared" si="1"/>
        <v>8</v>
      </c>
      <c r="AP64" s="44">
        <v>1</v>
      </c>
    </row>
    <row r="65" spans="3:42" ht="12.75">
      <c r="C65" s="3">
        <v>59</v>
      </c>
      <c r="D65" s="2" t="s">
        <v>892</v>
      </c>
      <c r="E65" s="2">
        <v>1965</v>
      </c>
      <c r="F65" s="4" t="s">
        <v>456</v>
      </c>
      <c r="G65" s="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>
        <v>8</v>
      </c>
      <c r="AI65" s="2"/>
      <c r="AJ65" s="2"/>
      <c r="AK65" s="2"/>
      <c r="AL65" s="2"/>
      <c r="AM65" s="10"/>
      <c r="AN65" s="146"/>
      <c r="AO65" s="11">
        <f t="shared" si="1"/>
        <v>8</v>
      </c>
      <c r="AP65" s="44">
        <v>1</v>
      </c>
    </row>
    <row r="66" spans="3:42" ht="12.75">
      <c r="C66" s="3">
        <v>61</v>
      </c>
      <c r="D66" s="2" t="s">
        <v>1024</v>
      </c>
      <c r="E66" s="2">
        <v>1964</v>
      </c>
      <c r="F66" s="4" t="s">
        <v>1025</v>
      </c>
      <c r="G66" s="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10">
        <v>7</v>
      </c>
      <c r="AN66" s="146"/>
      <c r="AO66" s="11">
        <f t="shared" si="1"/>
        <v>7</v>
      </c>
      <c r="AP66" s="44">
        <v>1</v>
      </c>
    </row>
    <row r="67" spans="3:42" ht="12.75">
      <c r="C67" s="3">
        <v>62</v>
      </c>
      <c r="D67" s="2" t="s">
        <v>671</v>
      </c>
      <c r="E67" s="2"/>
      <c r="F67" s="4" t="s">
        <v>672</v>
      </c>
      <c r="G67" s="9"/>
      <c r="H67" s="2"/>
      <c r="I67" s="2"/>
      <c r="J67" s="2"/>
      <c r="K67" s="2">
        <v>6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10"/>
      <c r="AN67" s="146"/>
      <c r="AO67" s="141">
        <f t="shared" si="1"/>
        <v>6</v>
      </c>
      <c r="AP67" s="44">
        <v>1</v>
      </c>
    </row>
    <row r="68" spans="3:42" ht="12.75">
      <c r="C68" s="3">
        <v>63</v>
      </c>
      <c r="D68" s="2" t="s">
        <v>525</v>
      </c>
      <c r="E68" s="2">
        <v>1963</v>
      </c>
      <c r="F68" s="4" t="s">
        <v>637</v>
      </c>
      <c r="G68" s="9">
        <v>1</v>
      </c>
      <c r="H68" s="2"/>
      <c r="I68" s="2">
        <v>2</v>
      </c>
      <c r="J68" s="2">
        <v>2</v>
      </c>
      <c r="K68" s="2">
        <v>1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10"/>
      <c r="AN68" s="146"/>
      <c r="AO68" s="11">
        <f t="shared" si="1"/>
        <v>6</v>
      </c>
      <c r="AP68" s="44">
        <v>4</v>
      </c>
    </row>
    <row r="69" spans="3:42" ht="12.75">
      <c r="C69" s="3">
        <v>64</v>
      </c>
      <c r="D69" s="2" t="s">
        <v>658</v>
      </c>
      <c r="E69" s="2">
        <v>1965</v>
      </c>
      <c r="F69" s="4" t="s">
        <v>659</v>
      </c>
      <c r="G69" s="9"/>
      <c r="H69" s="2"/>
      <c r="I69" s="2"/>
      <c r="J69" s="2">
        <v>5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10"/>
      <c r="AN69" s="146"/>
      <c r="AO69" s="11">
        <f t="shared" si="1"/>
        <v>5</v>
      </c>
      <c r="AP69" s="44">
        <v>1</v>
      </c>
    </row>
    <row r="70" spans="3:42" ht="12.75">
      <c r="C70" s="3">
        <v>65</v>
      </c>
      <c r="D70" s="34" t="s">
        <v>737</v>
      </c>
      <c r="E70" s="34">
        <v>1971</v>
      </c>
      <c r="F70" s="35" t="s">
        <v>48</v>
      </c>
      <c r="G70" s="9"/>
      <c r="H70" s="2"/>
      <c r="I70" s="2"/>
      <c r="J70" s="2"/>
      <c r="K70" s="2"/>
      <c r="L70" s="2"/>
      <c r="M70" s="2"/>
      <c r="N70" s="2"/>
      <c r="O70" s="2">
        <v>4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10"/>
      <c r="AN70" s="146"/>
      <c r="AO70" s="141">
        <f aca="true" t="shared" si="2" ref="AO70:AO78">SUM(G70:AN70)</f>
        <v>4</v>
      </c>
      <c r="AP70" s="44">
        <v>1</v>
      </c>
    </row>
    <row r="71" spans="3:42" ht="12.75">
      <c r="C71" s="3">
        <v>65</v>
      </c>
      <c r="D71" s="2" t="s">
        <v>893</v>
      </c>
      <c r="E71" s="2">
        <v>1967</v>
      </c>
      <c r="F71" s="4" t="s">
        <v>484</v>
      </c>
      <c r="G71" s="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>
        <v>4</v>
      </c>
      <c r="AI71" s="2"/>
      <c r="AJ71" s="2"/>
      <c r="AK71" s="2"/>
      <c r="AL71" s="2"/>
      <c r="AM71" s="10"/>
      <c r="AN71" s="146"/>
      <c r="AO71" s="11">
        <f t="shared" si="2"/>
        <v>4</v>
      </c>
      <c r="AP71" s="44">
        <v>1</v>
      </c>
    </row>
    <row r="72" spans="3:42" ht="12.75">
      <c r="C72" s="3">
        <v>67</v>
      </c>
      <c r="D72" s="2" t="s">
        <v>636</v>
      </c>
      <c r="E72" s="2">
        <v>1970</v>
      </c>
      <c r="F72" s="4" t="s">
        <v>390</v>
      </c>
      <c r="G72" s="9"/>
      <c r="H72" s="2"/>
      <c r="I72" s="37">
        <v>3.5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10"/>
      <c r="AN72" s="147"/>
      <c r="AO72" s="11">
        <f t="shared" si="2"/>
        <v>3.5</v>
      </c>
      <c r="AP72" s="44">
        <v>1</v>
      </c>
    </row>
    <row r="73" spans="3:42" ht="12.75">
      <c r="C73" s="3">
        <v>68</v>
      </c>
      <c r="D73" s="2" t="s">
        <v>738</v>
      </c>
      <c r="E73" s="2">
        <v>1965</v>
      </c>
      <c r="F73" s="4" t="s">
        <v>21</v>
      </c>
      <c r="G73" s="9"/>
      <c r="H73" s="2"/>
      <c r="I73" s="2"/>
      <c r="J73" s="2"/>
      <c r="K73" s="2"/>
      <c r="L73" s="2"/>
      <c r="M73" s="2"/>
      <c r="N73" s="2"/>
      <c r="O73" s="2">
        <v>3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10"/>
      <c r="AN73" s="146"/>
      <c r="AO73" s="11">
        <f t="shared" si="2"/>
        <v>3</v>
      </c>
      <c r="AP73" s="44">
        <v>1</v>
      </c>
    </row>
    <row r="74" spans="3:42" ht="12.75">
      <c r="C74" s="3">
        <v>68</v>
      </c>
      <c r="D74" s="34" t="s">
        <v>865</v>
      </c>
      <c r="E74" s="34"/>
      <c r="F74" s="35" t="s">
        <v>857</v>
      </c>
      <c r="G74" s="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>
        <v>3</v>
      </c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10"/>
      <c r="AN74" s="146"/>
      <c r="AO74" s="141">
        <f t="shared" si="2"/>
        <v>3</v>
      </c>
      <c r="AP74" s="44">
        <v>1</v>
      </c>
    </row>
    <row r="75" spans="3:42" ht="12.75">
      <c r="C75" s="3">
        <v>70</v>
      </c>
      <c r="D75" s="2" t="s">
        <v>1026</v>
      </c>
      <c r="E75" s="2">
        <v>1969</v>
      </c>
      <c r="F75" s="4" t="s">
        <v>24</v>
      </c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10">
        <v>2</v>
      </c>
      <c r="AN75" s="146"/>
      <c r="AO75" s="11">
        <f t="shared" si="2"/>
        <v>2</v>
      </c>
      <c r="AP75" s="44">
        <v>1</v>
      </c>
    </row>
    <row r="76" spans="3:42" ht="12.75">
      <c r="C76" s="3">
        <v>71</v>
      </c>
      <c r="D76" s="34" t="s">
        <v>336</v>
      </c>
      <c r="E76" s="34">
        <v>1963</v>
      </c>
      <c r="F76" s="35" t="s">
        <v>9</v>
      </c>
      <c r="G76" s="9">
        <v>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10"/>
      <c r="AN76" s="146"/>
      <c r="AO76" s="11">
        <f t="shared" si="2"/>
        <v>1</v>
      </c>
      <c r="AP76" s="44">
        <v>1</v>
      </c>
    </row>
    <row r="77" spans="3:42" ht="12.75">
      <c r="C77" s="3">
        <v>71</v>
      </c>
      <c r="D77" s="2" t="s">
        <v>621</v>
      </c>
      <c r="E77" s="2">
        <v>1967</v>
      </c>
      <c r="F77" s="4" t="s">
        <v>24</v>
      </c>
      <c r="G77" s="9">
        <v>1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10"/>
      <c r="AN77" s="146"/>
      <c r="AO77" s="11">
        <f t="shared" si="2"/>
        <v>1</v>
      </c>
      <c r="AP77" s="44">
        <v>1</v>
      </c>
    </row>
    <row r="78" spans="3:42" ht="13.5" thickBot="1">
      <c r="C78" s="43">
        <v>71</v>
      </c>
      <c r="D78" s="202" t="s">
        <v>951</v>
      </c>
      <c r="E78" s="202">
        <v>1962</v>
      </c>
      <c r="F78" s="226" t="s">
        <v>31</v>
      </c>
      <c r="G78" s="227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>
        <v>1</v>
      </c>
      <c r="AJ78" s="202"/>
      <c r="AK78" s="202"/>
      <c r="AL78" s="202"/>
      <c r="AM78" s="201"/>
      <c r="AN78" s="231"/>
      <c r="AO78" s="228">
        <f t="shared" si="2"/>
        <v>1</v>
      </c>
      <c r="AP78" s="229">
        <v>1</v>
      </c>
    </row>
  </sheetData>
  <sheetProtection/>
  <printOptions/>
  <pageMargins left="0.1968503937007874" right="0" top="0.1968503937007874" bottom="0.1968503937007874" header="0.5118110236220472" footer="0.5118110236220472"/>
  <pageSetup horizontalDpi="600" verticalDpi="600" orientation="landscape" paperSize="9" scale="75" r:id="rId1"/>
  <headerFooter alignWithMargins="0">
    <oddHeader>&amp;Linfo:www.aces.tym.cz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CA54"/>
  <sheetViews>
    <sheetView zoomScalePageLayoutView="0" workbookViewId="0" topLeftCell="A1">
      <pane xSplit="6" ySplit="5" topLeftCell="G4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55" sqref="C55"/>
    </sheetView>
  </sheetViews>
  <sheetFormatPr defaultColWidth="9.00390625" defaultRowHeight="12.75"/>
  <cols>
    <col min="1" max="1" width="1.00390625" style="0" customWidth="1"/>
    <col min="2" max="2" width="2.125" style="0" customWidth="1"/>
    <col min="3" max="3" width="5.00390625" style="0" customWidth="1"/>
    <col min="4" max="4" width="17.875" style="0" bestFit="1" customWidth="1"/>
    <col min="5" max="5" width="7.00390625" style="0" bestFit="1" customWidth="1"/>
    <col min="6" max="6" width="18.875" style="0" bestFit="1" customWidth="1"/>
    <col min="7" max="7" width="3.00390625" style="0" customWidth="1"/>
    <col min="8" max="8" width="3.00390625" style="0" bestFit="1" customWidth="1"/>
    <col min="9" max="9" width="3.00390625" style="0" customWidth="1"/>
    <col min="10" max="10" width="3.00390625" style="0" bestFit="1" customWidth="1"/>
    <col min="11" max="40" width="3.00390625" style="0" customWidth="1"/>
    <col min="41" max="41" width="4.00390625" style="0" bestFit="1" customWidth="1"/>
    <col min="42" max="42" width="3.00390625" style="0" customWidth="1"/>
  </cols>
  <sheetData>
    <row r="1" spans="15:16" ht="27.75">
      <c r="O1" s="18" t="s">
        <v>593</v>
      </c>
      <c r="P1" s="18"/>
    </row>
    <row r="2" spans="15:16" ht="18">
      <c r="O2" s="16" t="s">
        <v>592</v>
      </c>
      <c r="P2" s="16"/>
    </row>
    <row r="3" ht="13.5" thickBot="1"/>
    <row r="4" spans="3:42" ht="19.5" thickBot="1">
      <c r="C4" s="17" t="s">
        <v>29</v>
      </c>
      <c r="D4" s="5"/>
      <c r="E4" s="5"/>
      <c r="F4" s="7" t="s">
        <v>597</v>
      </c>
      <c r="G4" s="99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7"/>
      <c r="AO4" s="30"/>
      <c r="AP4" s="30"/>
    </row>
    <row r="5" spans="3:79" ht="215.25" thickBot="1">
      <c r="C5" s="212" t="s">
        <v>0</v>
      </c>
      <c r="D5" s="213" t="s">
        <v>1</v>
      </c>
      <c r="E5" s="213" t="s">
        <v>3</v>
      </c>
      <c r="F5" s="214" t="s">
        <v>4</v>
      </c>
      <c r="G5" s="215" t="s">
        <v>58</v>
      </c>
      <c r="H5" s="216" t="s">
        <v>594</v>
      </c>
      <c r="I5" s="216" t="s">
        <v>619</v>
      </c>
      <c r="J5" s="216" t="s">
        <v>628</v>
      </c>
      <c r="K5" s="216" t="s">
        <v>620</v>
      </c>
      <c r="L5" s="216" t="s">
        <v>656</v>
      </c>
      <c r="M5" s="216" t="s">
        <v>688</v>
      </c>
      <c r="N5" s="216" t="s">
        <v>689</v>
      </c>
      <c r="O5" s="216" t="s">
        <v>690</v>
      </c>
      <c r="P5" s="216" t="s">
        <v>691</v>
      </c>
      <c r="Q5" s="216" t="s">
        <v>692</v>
      </c>
      <c r="R5" s="216" t="s">
        <v>693</v>
      </c>
      <c r="S5" s="216" t="s">
        <v>694</v>
      </c>
      <c r="T5" s="216" t="s">
        <v>695</v>
      </c>
      <c r="U5" s="216" t="s">
        <v>696</v>
      </c>
      <c r="V5" s="216" t="s">
        <v>697</v>
      </c>
      <c r="W5" s="216" t="s">
        <v>698</v>
      </c>
      <c r="X5" s="216" t="s">
        <v>786</v>
      </c>
      <c r="Y5" s="216" t="s">
        <v>779</v>
      </c>
      <c r="Z5" s="216" t="s">
        <v>699</v>
      </c>
      <c r="AA5" s="216" t="s">
        <v>997</v>
      </c>
      <c r="AB5" s="216" t="s">
        <v>700</v>
      </c>
      <c r="AC5" s="216" t="s">
        <v>701</v>
      </c>
      <c r="AD5" s="216" t="s">
        <v>838</v>
      </c>
      <c r="AE5" s="216" t="s">
        <v>702</v>
      </c>
      <c r="AF5" s="216" t="s">
        <v>703</v>
      </c>
      <c r="AG5" s="216" t="s">
        <v>704</v>
      </c>
      <c r="AH5" s="216" t="s">
        <v>705</v>
      </c>
      <c r="AI5" s="216" t="s">
        <v>706</v>
      </c>
      <c r="AJ5" s="216" t="s">
        <v>707</v>
      </c>
      <c r="AK5" s="216" t="s">
        <v>708</v>
      </c>
      <c r="AL5" s="216" t="s">
        <v>880</v>
      </c>
      <c r="AM5" s="216" t="s">
        <v>709</v>
      </c>
      <c r="AN5" s="217" t="s">
        <v>351</v>
      </c>
      <c r="AO5" s="218" t="s">
        <v>6</v>
      </c>
      <c r="AP5" s="219" t="s">
        <v>57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3:42" ht="12.75">
      <c r="C6" s="19">
        <v>1</v>
      </c>
      <c r="D6" s="184" t="s">
        <v>280</v>
      </c>
      <c r="E6" s="184">
        <v>1951</v>
      </c>
      <c r="F6" s="186" t="s">
        <v>319</v>
      </c>
      <c r="G6" s="14">
        <v>11</v>
      </c>
      <c r="H6" s="13">
        <v>13</v>
      </c>
      <c r="I6" s="13">
        <v>13</v>
      </c>
      <c r="J6" s="13">
        <v>13</v>
      </c>
      <c r="K6" s="13"/>
      <c r="L6" s="13">
        <v>20</v>
      </c>
      <c r="M6" s="13">
        <v>13</v>
      </c>
      <c r="N6" s="13"/>
      <c r="O6" s="13"/>
      <c r="P6" s="13"/>
      <c r="Q6" s="13">
        <v>20</v>
      </c>
      <c r="R6" s="13">
        <v>16</v>
      </c>
      <c r="S6" s="13">
        <v>20</v>
      </c>
      <c r="T6" s="13">
        <v>16</v>
      </c>
      <c r="U6" s="13"/>
      <c r="V6" s="13">
        <v>20</v>
      </c>
      <c r="W6" s="13"/>
      <c r="X6" s="13">
        <v>16</v>
      </c>
      <c r="Y6" s="13">
        <v>20</v>
      </c>
      <c r="Z6" s="13"/>
      <c r="AA6" s="13"/>
      <c r="AB6" s="13">
        <v>20</v>
      </c>
      <c r="AC6" s="13"/>
      <c r="AD6" s="13"/>
      <c r="AE6" s="13">
        <v>20</v>
      </c>
      <c r="AF6" s="13"/>
      <c r="AG6" s="13"/>
      <c r="AH6" s="13">
        <v>16</v>
      </c>
      <c r="AI6" s="13">
        <v>9</v>
      </c>
      <c r="AJ6" s="13">
        <v>16</v>
      </c>
      <c r="AK6" s="13">
        <v>16</v>
      </c>
      <c r="AL6" s="13">
        <v>20</v>
      </c>
      <c r="AM6" s="13">
        <v>11</v>
      </c>
      <c r="AN6" s="13">
        <v>42</v>
      </c>
      <c r="AO6" s="221">
        <f aca="true" t="shared" si="0" ref="AO6:AO37">SUM(G6:AN6)</f>
        <v>381</v>
      </c>
      <c r="AP6" s="221">
        <v>22</v>
      </c>
    </row>
    <row r="7" spans="3:42" ht="12.75">
      <c r="C7" s="20">
        <v>2</v>
      </c>
      <c r="D7" s="207" t="s">
        <v>23</v>
      </c>
      <c r="E7" s="207">
        <v>1957</v>
      </c>
      <c r="F7" s="208" t="s">
        <v>37</v>
      </c>
      <c r="G7" s="9"/>
      <c r="H7" s="2"/>
      <c r="I7" s="2"/>
      <c r="J7" s="2">
        <v>25</v>
      </c>
      <c r="K7" s="2"/>
      <c r="L7" s="2"/>
      <c r="M7" s="2">
        <v>25</v>
      </c>
      <c r="N7" s="2"/>
      <c r="O7" s="2">
        <v>25</v>
      </c>
      <c r="P7" s="2"/>
      <c r="Q7" s="2">
        <v>25</v>
      </c>
      <c r="R7" s="2">
        <v>25</v>
      </c>
      <c r="S7" s="2"/>
      <c r="T7" s="2">
        <v>25</v>
      </c>
      <c r="U7" s="2"/>
      <c r="V7" s="2">
        <v>25</v>
      </c>
      <c r="W7" s="2"/>
      <c r="X7" s="2">
        <v>25</v>
      </c>
      <c r="Y7" s="2"/>
      <c r="Z7" s="2"/>
      <c r="AA7" s="2">
        <v>25</v>
      </c>
      <c r="AB7" s="2">
        <v>25</v>
      </c>
      <c r="AC7" s="2"/>
      <c r="AD7" s="2">
        <v>25</v>
      </c>
      <c r="AE7" s="2">
        <v>25</v>
      </c>
      <c r="AF7" s="2"/>
      <c r="AG7" s="2">
        <v>25</v>
      </c>
      <c r="AH7" s="2"/>
      <c r="AI7" s="2">
        <v>25</v>
      </c>
      <c r="AJ7" s="2"/>
      <c r="AK7" s="2"/>
      <c r="AL7" s="2"/>
      <c r="AM7" s="2">
        <v>25</v>
      </c>
      <c r="AN7" s="2"/>
      <c r="AO7" s="177">
        <f t="shared" si="0"/>
        <v>375</v>
      </c>
      <c r="AP7" s="204">
        <v>15</v>
      </c>
    </row>
    <row r="8" spans="3:42" ht="12.75">
      <c r="C8" s="21">
        <v>3</v>
      </c>
      <c r="D8" s="173" t="s">
        <v>20</v>
      </c>
      <c r="E8" s="173">
        <v>1959</v>
      </c>
      <c r="F8" s="174" t="s">
        <v>332</v>
      </c>
      <c r="G8" s="9"/>
      <c r="H8" s="2"/>
      <c r="I8" s="2">
        <v>25</v>
      </c>
      <c r="J8" s="2">
        <v>20</v>
      </c>
      <c r="K8" s="2"/>
      <c r="L8" s="2">
        <v>25</v>
      </c>
      <c r="M8" s="2">
        <v>20</v>
      </c>
      <c r="N8" s="2">
        <v>25</v>
      </c>
      <c r="O8" s="2">
        <v>20</v>
      </c>
      <c r="P8" s="2"/>
      <c r="Q8" s="2"/>
      <c r="R8" s="2">
        <v>20</v>
      </c>
      <c r="S8" s="2">
        <v>25</v>
      </c>
      <c r="T8" s="2">
        <v>13</v>
      </c>
      <c r="U8" s="2"/>
      <c r="V8" s="2"/>
      <c r="W8" s="2"/>
      <c r="X8" s="2">
        <v>20</v>
      </c>
      <c r="Y8" s="2"/>
      <c r="Z8" s="2"/>
      <c r="AA8" s="2"/>
      <c r="AB8" s="2"/>
      <c r="AC8" s="2"/>
      <c r="AD8" s="2"/>
      <c r="AE8" s="2"/>
      <c r="AF8" s="2"/>
      <c r="AG8" s="2">
        <v>20</v>
      </c>
      <c r="AH8" s="2">
        <v>20</v>
      </c>
      <c r="AI8" s="2">
        <v>16</v>
      </c>
      <c r="AJ8" s="2">
        <v>25</v>
      </c>
      <c r="AK8" s="2">
        <v>25</v>
      </c>
      <c r="AL8" s="2">
        <v>25</v>
      </c>
      <c r="AM8" s="2">
        <v>20</v>
      </c>
      <c r="AN8" s="2"/>
      <c r="AO8" s="204">
        <f t="shared" si="0"/>
        <v>364</v>
      </c>
      <c r="AP8" s="204">
        <v>17</v>
      </c>
    </row>
    <row r="9" spans="3:42" ht="12.75">
      <c r="C9" s="3">
        <v>4</v>
      </c>
      <c r="D9" s="188" t="s">
        <v>30</v>
      </c>
      <c r="E9" s="188">
        <v>1944</v>
      </c>
      <c r="F9" s="189" t="s">
        <v>9</v>
      </c>
      <c r="G9" s="9">
        <v>20</v>
      </c>
      <c r="H9" s="2">
        <v>16</v>
      </c>
      <c r="I9" s="2">
        <v>16</v>
      </c>
      <c r="J9" s="2">
        <v>10</v>
      </c>
      <c r="K9" s="2"/>
      <c r="L9" s="2">
        <v>13</v>
      </c>
      <c r="M9" s="2"/>
      <c r="N9" s="2">
        <v>13</v>
      </c>
      <c r="O9" s="2">
        <v>13</v>
      </c>
      <c r="P9" s="2"/>
      <c r="Q9" s="2">
        <v>16</v>
      </c>
      <c r="R9" s="2">
        <v>13</v>
      </c>
      <c r="S9" s="2">
        <v>16</v>
      </c>
      <c r="T9" s="2">
        <v>20</v>
      </c>
      <c r="U9" s="2">
        <v>13</v>
      </c>
      <c r="V9" s="2">
        <v>16</v>
      </c>
      <c r="W9" s="2"/>
      <c r="X9" s="2"/>
      <c r="Y9" s="2"/>
      <c r="Z9" s="2">
        <v>20</v>
      </c>
      <c r="AA9" s="2"/>
      <c r="AB9" s="2"/>
      <c r="AC9" s="2"/>
      <c r="AD9" s="2">
        <v>20</v>
      </c>
      <c r="AE9" s="2">
        <v>11</v>
      </c>
      <c r="AF9" s="2"/>
      <c r="AG9" s="2">
        <v>13</v>
      </c>
      <c r="AH9" s="2">
        <v>10</v>
      </c>
      <c r="AI9" s="2">
        <v>10</v>
      </c>
      <c r="AJ9" s="2">
        <v>11</v>
      </c>
      <c r="AK9" s="2">
        <v>11</v>
      </c>
      <c r="AL9" s="2">
        <v>13</v>
      </c>
      <c r="AM9" s="2">
        <v>13</v>
      </c>
      <c r="AN9" s="2"/>
      <c r="AO9" s="205">
        <f t="shared" si="0"/>
        <v>327</v>
      </c>
      <c r="AP9" s="222">
        <v>23</v>
      </c>
    </row>
    <row r="10" spans="3:42" ht="12.75">
      <c r="C10" s="3">
        <v>5</v>
      </c>
      <c r="D10" s="175" t="s">
        <v>27</v>
      </c>
      <c r="E10" s="175">
        <v>1959</v>
      </c>
      <c r="F10" s="176" t="s">
        <v>24</v>
      </c>
      <c r="G10" s="9">
        <v>25</v>
      </c>
      <c r="H10" s="2">
        <v>25</v>
      </c>
      <c r="I10" s="2">
        <v>20</v>
      </c>
      <c r="J10" s="2"/>
      <c r="K10" s="2">
        <v>25</v>
      </c>
      <c r="L10" s="2">
        <v>16</v>
      </c>
      <c r="M10" s="2"/>
      <c r="N10" s="2"/>
      <c r="O10" s="2"/>
      <c r="P10" s="2"/>
      <c r="Q10" s="2"/>
      <c r="R10" s="2"/>
      <c r="S10" s="2"/>
      <c r="T10" s="2"/>
      <c r="U10" s="2">
        <v>25</v>
      </c>
      <c r="V10" s="2"/>
      <c r="W10" s="2">
        <v>25</v>
      </c>
      <c r="X10" s="2"/>
      <c r="Y10" s="2"/>
      <c r="Z10" s="2"/>
      <c r="AA10" s="2"/>
      <c r="AB10" s="2"/>
      <c r="AC10" s="2">
        <v>25</v>
      </c>
      <c r="AD10" s="2"/>
      <c r="AE10" s="2"/>
      <c r="AF10" s="2"/>
      <c r="AG10" s="2"/>
      <c r="AH10" s="2"/>
      <c r="AI10" s="2">
        <v>13</v>
      </c>
      <c r="AJ10" s="2">
        <v>20</v>
      </c>
      <c r="AK10" s="2">
        <v>20</v>
      </c>
      <c r="AL10" s="2"/>
      <c r="AM10" s="2">
        <v>9</v>
      </c>
      <c r="AN10" s="2">
        <v>42</v>
      </c>
      <c r="AO10" s="179">
        <f t="shared" si="0"/>
        <v>290</v>
      </c>
      <c r="AP10" s="222">
        <v>13</v>
      </c>
    </row>
    <row r="11" spans="3:42" ht="12.75">
      <c r="C11" s="3">
        <v>6</v>
      </c>
      <c r="D11" s="175" t="s">
        <v>292</v>
      </c>
      <c r="E11" s="175">
        <v>1955</v>
      </c>
      <c r="F11" s="176" t="s">
        <v>15</v>
      </c>
      <c r="G11" s="9">
        <v>10</v>
      </c>
      <c r="H11" s="128">
        <v>10</v>
      </c>
      <c r="I11" s="2">
        <v>11</v>
      </c>
      <c r="J11" s="2"/>
      <c r="K11" s="2">
        <v>11</v>
      </c>
      <c r="L11" s="2"/>
      <c r="M11" s="2"/>
      <c r="N11" s="2"/>
      <c r="O11" s="2"/>
      <c r="P11" s="2">
        <v>20</v>
      </c>
      <c r="Q11" s="2"/>
      <c r="R11" s="2"/>
      <c r="S11" s="2"/>
      <c r="T11" s="2"/>
      <c r="U11" s="2">
        <v>11</v>
      </c>
      <c r="V11" s="2"/>
      <c r="W11" s="2">
        <v>20</v>
      </c>
      <c r="X11" s="2"/>
      <c r="Y11" s="2"/>
      <c r="Z11" s="2">
        <v>16</v>
      </c>
      <c r="AA11" s="2"/>
      <c r="AB11" s="2"/>
      <c r="AC11" s="2">
        <v>20</v>
      </c>
      <c r="AD11" s="128"/>
      <c r="AE11" s="128">
        <v>9</v>
      </c>
      <c r="AF11" s="2">
        <v>25</v>
      </c>
      <c r="AG11" s="2"/>
      <c r="AH11" s="2">
        <v>6</v>
      </c>
      <c r="AI11" s="2">
        <v>6</v>
      </c>
      <c r="AJ11" s="2">
        <v>9</v>
      </c>
      <c r="AK11" s="2">
        <v>8</v>
      </c>
      <c r="AL11" s="2"/>
      <c r="AM11" s="2"/>
      <c r="AN11" s="2"/>
      <c r="AO11" s="179">
        <f t="shared" si="0"/>
        <v>192</v>
      </c>
      <c r="AP11" s="222">
        <v>15</v>
      </c>
    </row>
    <row r="12" spans="3:42" ht="12.75">
      <c r="C12" s="3">
        <v>6</v>
      </c>
      <c r="D12" s="34" t="s">
        <v>45</v>
      </c>
      <c r="E12" s="34">
        <v>1952</v>
      </c>
      <c r="F12" s="35" t="s">
        <v>354</v>
      </c>
      <c r="G12" s="9">
        <v>9</v>
      </c>
      <c r="H12" s="2"/>
      <c r="I12" s="2"/>
      <c r="J12" s="2">
        <v>11</v>
      </c>
      <c r="K12" s="2"/>
      <c r="L12" s="2"/>
      <c r="M12" s="2">
        <v>10</v>
      </c>
      <c r="N12" s="2">
        <v>16</v>
      </c>
      <c r="O12" s="2">
        <v>16</v>
      </c>
      <c r="P12" s="2">
        <v>25</v>
      </c>
      <c r="Q12" s="2"/>
      <c r="R12" s="2"/>
      <c r="S12" s="2">
        <v>13</v>
      </c>
      <c r="T12" s="2"/>
      <c r="U12" s="2"/>
      <c r="V12" s="2"/>
      <c r="W12" s="2"/>
      <c r="X12" s="2"/>
      <c r="Y12" s="2">
        <v>16</v>
      </c>
      <c r="Z12" s="2"/>
      <c r="AA12" s="2"/>
      <c r="AB12" s="2">
        <v>13</v>
      </c>
      <c r="AC12" s="2"/>
      <c r="AD12" s="2">
        <v>11</v>
      </c>
      <c r="AE12" s="2">
        <v>13</v>
      </c>
      <c r="AF12" s="2"/>
      <c r="AG12" s="2"/>
      <c r="AH12" s="2">
        <v>13</v>
      </c>
      <c r="AI12" s="2">
        <v>7</v>
      </c>
      <c r="AJ12" s="2">
        <v>9</v>
      </c>
      <c r="AK12" s="2">
        <v>10</v>
      </c>
      <c r="AL12" s="2"/>
      <c r="AM12" s="2"/>
      <c r="AN12" s="2"/>
      <c r="AO12" s="141">
        <f t="shared" si="0"/>
        <v>192</v>
      </c>
      <c r="AP12" s="44">
        <v>15</v>
      </c>
    </row>
    <row r="13" spans="3:42" ht="12.75">
      <c r="C13" s="3">
        <v>8</v>
      </c>
      <c r="D13" s="175" t="s">
        <v>22</v>
      </c>
      <c r="E13" s="175">
        <v>1954</v>
      </c>
      <c r="F13" s="176" t="s">
        <v>39</v>
      </c>
      <c r="G13" s="9">
        <v>16</v>
      </c>
      <c r="H13" s="128">
        <v>20</v>
      </c>
      <c r="I13" s="2"/>
      <c r="J13" s="2">
        <v>16</v>
      </c>
      <c r="K13" s="2">
        <v>20</v>
      </c>
      <c r="L13" s="2"/>
      <c r="M13" s="2"/>
      <c r="N13" s="2"/>
      <c r="O13" s="2"/>
      <c r="P13" s="2"/>
      <c r="Q13" s="2"/>
      <c r="R13" s="2"/>
      <c r="S13" s="2"/>
      <c r="T13" s="2"/>
      <c r="U13" s="2">
        <v>16</v>
      </c>
      <c r="V13" s="2"/>
      <c r="W13" s="2"/>
      <c r="X13" s="2"/>
      <c r="Y13" s="2"/>
      <c r="Z13" s="2">
        <v>25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v>42</v>
      </c>
      <c r="AO13" s="179">
        <f t="shared" si="0"/>
        <v>155</v>
      </c>
      <c r="AP13" s="222">
        <v>7</v>
      </c>
    </row>
    <row r="14" spans="3:42" ht="12.75">
      <c r="C14" s="3">
        <v>9</v>
      </c>
      <c r="D14" s="175" t="s">
        <v>28</v>
      </c>
      <c r="E14" s="175">
        <v>1953</v>
      </c>
      <c r="F14" s="176" t="s">
        <v>307</v>
      </c>
      <c r="G14" s="9">
        <v>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v>11</v>
      </c>
      <c r="S14" s="2"/>
      <c r="T14" s="2"/>
      <c r="U14" s="2"/>
      <c r="V14" s="2"/>
      <c r="W14" s="2"/>
      <c r="X14" s="2">
        <v>13</v>
      </c>
      <c r="Y14" s="2"/>
      <c r="Z14" s="2"/>
      <c r="AA14" s="2">
        <v>20</v>
      </c>
      <c r="AB14" s="2">
        <v>16</v>
      </c>
      <c r="AC14" s="2"/>
      <c r="AD14" s="2"/>
      <c r="AE14" s="2">
        <v>16</v>
      </c>
      <c r="AF14" s="2"/>
      <c r="AG14" s="2">
        <v>16</v>
      </c>
      <c r="AH14" s="2"/>
      <c r="AI14" s="2">
        <v>11</v>
      </c>
      <c r="AJ14" s="2">
        <v>13</v>
      </c>
      <c r="AK14" s="2">
        <v>13</v>
      </c>
      <c r="AL14" s="2"/>
      <c r="AM14" s="2">
        <v>16</v>
      </c>
      <c r="AN14" s="2"/>
      <c r="AO14" s="179">
        <f t="shared" si="0"/>
        <v>152</v>
      </c>
      <c r="AP14" s="222">
        <v>11</v>
      </c>
    </row>
    <row r="15" spans="3:42" ht="12.75">
      <c r="C15" s="3">
        <v>10</v>
      </c>
      <c r="D15" s="34" t="s">
        <v>33</v>
      </c>
      <c r="E15" s="34">
        <v>1942</v>
      </c>
      <c r="F15" s="35" t="s">
        <v>9</v>
      </c>
      <c r="G15" s="157">
        <v>4</v>
      </c>
      <c r="H15" s="2">
        <v>9</v>
      </c>
      <c r="I15" s="2">
        <v>9</v>
      </c>
      <c r="J15" s="2">
        <v>5</v>
      </c>
      <c r="K15" s="2"/>
      <c r="L15" s="2"/>
      <c r="M15" s="2">
        <v>7</v>
      </c>
      <c r="N15" s="2">
        <v>11</v>
      </c>
      <c r="O15" s="2">
        <v>10</v>
      </c>
      <c r="P15" s="2"/>
      <c r="Q15" s="2">
        <v>13</v>
      </c>
      <c r="R15" s="2"/>
      <c r="S15" s="2">
        <v>11</v>
      </c>
      <c r="T15" s="2"/>
      <c r="U15" s="2"/>
      <c r="V15" s="2"/>
      <c r="W15" s="2"/>
      <c r="X15" s="2">
        <v>6</v>
      </c>
      <c r="Y15" s="2"/>
      <c r="Z15" s="2"/>
      <c r="AA15" s="2"/>
      <c r="AB15" s="2">
        <v>7</v>
      </c>
      <c r="AC15" s="2"/>
      <c r="AD15" s="2"/>
      <c r="AE15" s="2">
        <v>7</v>
      </c>
      <c r="AF15" s="2"/>
      <c r="AG15" s="2">
        <v>10</v>
      </c>
      <c r="AH15" s="2">
        <v>2</v>
      </c>
      <c r="AI15" s="2">
        <v>3</v>
      </c>
      <c r="AJ15" s="2">
        <v>7</v>
      </c>
      <c r="AK15" s="2"/>
      <c r="AL15" s="2">
        <v>10</v>
      </c>
      <c r="AM15" s="2">
        <v>6</v>
      </c>
      <c r="AN15" s="2"/>
      <c r="AO15" s="141">
        <f t="shared" si="0"/>
        <v>137</v>
      </c>
      <c r="AP15" s="12">
        <v>18</v>
      </c>
    </row>
    <row r="16" spans="3:42" ht="12.75">
      <c r="C16" s="3">
        <v>11</v>
      </c>
      <c r="D16" s="2" t="s">
        <v>482</v>
      </c>
      <c r="E16" s="2">
        <v>1947</v>
      </c>
      <c r="F16" s="4" t="s">
        <v>9</v>
      </c>
      <c r="G16" s="9">
        <v>5</v>
      </c>
      <c r="H16" s="2"/>
      <c r="I16" s="2">
        <v>10</v>
      </c>
      <c r="J16" s="2">
        <v>7</v>
      </c>
      <c r="K16" s="2"/>
      <c r="L16" s="2">
        <v>11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>
        <v>8</v>
      </c>
      <c r="Y16" s="2"/>
      <c r="Z16" s="2">
        <v>10</v>
      </c>
      <c r="AA16" s="2"/>
      <c r="AB16" s="2">
        <v>8</v>
      </c>
      <c r="AC16" s="2"/>
      <c r="AD16" s="2">
        <v>16</v>
      </c>
      <c r="AE16" s="2">
        <v>8</v>
      </c>
      <c r="AF16" s="2"/>
      <c r="AG16" s="2">
        <v>11</v>
      </c>
      <c r="AH16" s="2">
        <v>5</v>
      </c>
      <c r="AI16" s="2">
        <v>5</v>
      </c>
      <c r="AJ16" s="2">
        <v>8</v>
      </c>
      <c r="AK16" s="2"/>
      <c r="AL16" s="2">
        <v>11</v>
      </c>
      <c r="AM16" s="2">
        <v>8</v>
      </c>
      <c r="AN16" s="2"/>
      <c r="AO16" s="11">
        <f t="shared" si="0"/>
        <v>131</v>
      </c>
      <c r="AP16" s="12">
        <v>15</v>
      </c>
    </row>
    <row r="17" spans="3:42" ht="12.75">
      <c r="C17" s="3">
        <v>12</v>
      </c>
      <c r="D17" s="2" t="s">
        <v>40</v>
      </c>
      <c r="E17" s="2">
        <v>1960</v>
      </c>
      <c r="F17" s="4" t="s">
        <v>7</v>
      </c>
      <c r="G17" s="9">
        <v>6</v>
      </c>
      <c r="H17" s="2"/>
      <c r="I17" s="2"/>
      <c r="J17" s="2">
        <v>8</v>
      </c>
      <c r="K17" s="2">
        <v>8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>
        <v>42</v>
      </c>
      <c r="AO17" s="11">
        <f t="shared" si="0"/>
        <v>64</v>
      </c>
      <c r="AP17" s="12">
        <v>4</v>
      </c>
    </row>
    <row r="18" spans="3:42" ht="12.75">
      <c r="C18" s="3">
        <v>13</v>
      </c>
      <c r="D18" s="2" t="s">
        <v>560</v>
      </c>
      <c r="E18" s="2">
        <v>1960</v>
      </c>
      <c r="F18" s="4" t="s">
        <v>822</v>
      </c>
      <c r="G18" s="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>
        <v>13</v>
      </c>
      <c r="Z18" s="2"/>
      <c r="AA18" s="2"/>
      <c r="AB18" s="2"/>
      <c r="AC18" s="2"/>
      <c r="AD18" s="2"/>
      <c r="AE18" s="2">
        <v>10</v>
      </c>
      <c r="AF18" s="2"/>
      <c r="AG18" s="2"/>
      <c r="AH18" s="2"/>
      <c r="AI18" s="2"/>
      <c r="AJ18" s="2">
        <v>10</v>
      </c>
      <c r="AK18" s="2">
        <v>9</v>
      </c>
      <c r="AL18" s="2"/>
      <c r="AM18" s="2">
        <v>10</v>
      </c>
      <c r="AN18" s="2"/>
      <c r="AO18" s="11">
        <f t="shared" si="0"/>
        <v>52</v>
      </c>
      <c r="AP18" s="12">
        <v>5</v>
      </c>
    </row>
    <row r="19" spans="3:42" ht="12.75">
      <c r="C19" s="3">
        <v>14</v>
      </c>
      <c r="D19" s="2" t="s">
        <v>290</v>
      </c>
      <c r="E19" s="2">
        <v>1960</v>
      </c>
      <c r="F19" s="4" t="s">
        <v>332</v>
      </c>
      <c r="G19" s="9"/>
      <c r="H19" s="2"/>
      <c r="I19" s="2"/>
      <c r="J19" s="2"/>
      <c r="K19" s="2">
        <v>6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>
        <v>42</v>
      </c>
      <c r="AO19" s="11">
        <f t="shared" si="0"/>
        <v>48</v>
      </c>
      <c r="AP19" s="12">
        <v>2</v>
      </c>
    </row>
    <row r="20" spans="3:42" ht="12.75">
      <c r="C20" s="3">
        <v>15</v>
      </c>
      <c r="D20" s="22" t="s">
        <v>445</v>
      </c>
      <c r="E20" s="22">
        <v>1956</v>
      </c>
      <c r="F20" s="25" t="s">
        <v>467</v>
      </c>
      <c r="G20" s="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>
        <v>42</v>
      </c>
      <c r="AO20" s="141">
        <f t="shared" si="0"/>
        <v>42</v>
      </c>
      <c r="AP20" s="44">
        <v>1</v>
      </c>
    </row>
    <row r="21" spans="3:42" ht="12.75">
      <c r="C21" s="3">
        <v>16</v>
      </c>
      <c r="D21" s="47" t="s">
        <v>797</v>
      </c>
      <c r="E21" s="47">
        <v>1953</v>
      </c>
      <c r="F21" s="147" t="s">
        <v>82</v>
      </c>
      <c r="G21" s="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v>7</v>
      </c>
      <c r="Y21" s="2"/>
      <c r="Z21" s="2"/>
      <c r="AA21" s="2"/>
      <c r="AB21" s="2"/>
      <c r="AC21" s="2"/>
      <c r="AD21" s="2"/>
      <c r="AE21" s="2"/>
      <c r="AF21" s="2">
        <v>20</v>
      </c>
      <c r="AG21" s="2"/>
      <c r="AH21" s="2"/>
      <c r="AI21" s="2">
        <v>4</v>
      </c>
      <c r="AJ21" s="2"/>
      <c r="AK21" s="2"/>
      <c r="AL21" s="2"/>
      <c r="AM21" s="2">
        <v>7</v>
      </c>
      <c r="AN21" s="2"/>
      <c r="AO21" s="141">
        <f t="shared" si="0"/>
        <v>38</v>
      </c>
      <c r="AP21" s="44">
        <v>4</v>
      </c>
    </row>
    <row r="22" spans="3:42" ht="12.75">
      <c r="C22" s="3">
        <v>17</v>
      </c>
      <c r="D22" s="2" t="s">
        <v>403</v>
      </c>
      <c r="E22" s="2">
        <v>1955</v>
      </c>
      <c r="F22" s="4" t="s">
        <v>822</v>
      </c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>
        <v>25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>
        <v>11</v>
      </c>
      <c r="AK22" s="2"/>
      <c r="AL22" s="2"/>
      <c r="AM22" s="2"/>
      <c r="AN22" s="2"/>
      <c r="AO22" s="11">
        <f t="shared" si="0"/>
        <v>36</v>
      </c>
      <c r="AP22" s="12">
        <v>2</v>
      </c>
    </row>
    <row r="23" spans="3:42" ht="12.75">
      <c r="C23" s="3">
        <v>18</v>
      </c>
      <c r="D23" s="34" t="s">
        <v>860</v>
      </c>
      <c r="E23" s="34">
        <v>1951</v>
      </c>
      <c r="F23" s="35" t="s">
        <v>924</v>
      </c>
      <c r="G23" s="9"/>
      <c r="H23" s="2"/>
      <c r="I23" s="2"/>
      <c r="J23" s="2"/>
      <c r="K23" s="2">
        <v>16</v>
      </c>
      <c r="L23" s="2"/>
      <c r="M23" s="2">
        <v>8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>
        <v>11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141">
        <f t="shared" si="0"/>
        <v>35</v>
      </c>
      <c r="AP23" s="44">
        <v>3</v>
      </c>
    </row>
    <row r="24" spans="3:42" ht="12.75">
      <c r="C24" s="3">
        <v>19</v>
      </c>
      <c r="D24" s="2" t="s">
        <v>492</v>
      </c>
      <c r="E24" s="2">
        <v>1959</v>
      </c>
      <c r="F24" s="4" t="s">
        <v>475</v>
      </c>
      <c r="G24" s="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v>10</v>
      </c>
      <c r="Y24" s="2"/>
      <c r="Z24" s="2"/>
      <c r="AA24" s="2"/>
      <c r="AB24" s="2"/>
      <c r="AC24" s="2">
        <v>16</v>
      </c>
      <c r="AD24" s="2"/>
      <c r="AE24" s="2"/>
      <c r="AF24" s="2"/>
      <c r="AG24" s="2"/>
      <c r="AH24" s="2">
        <v>8</v>
      </c>
      <c r="AI24" s="2"/>
      <c r="AJ24" s="2"/>
      <c r="AK24" s="2"/>
      <c r="AL24" s="2"/>
      <c r="AM24" s="2"/>
      <c r="AN24" s="2"/>
      <c r="AO24" s="11">
        <f t="shared" si="0"/>
        <v>34</v>
      </c>
      <c r="AP24" s="12">
        <v>3</v>
      </c>
    </row>
    <row r="25" spans="3:42" ht="12.75">
      <c r="C25" s="3">
        <v>20</v>
      </c>
      <c r="D25" s="2" t="s">
        <v>724</v>
      </c>
      <c r="E25" s="2">
        <v>1958</v>
      </c>
      <c r="F25" s="4" t="s">
        <v>393</v>
      </c>
      <c r="G25" s="9"/>
      <c r="H25" s="2"/>
      <c r="I25" s="2"/>
      <c r="J25" s="2"/>
      <c r="K25" s="2"/>
      <c r="L25" s="2"/>
      <c r="M25" s="2">
        <v>11</v>
      </c>
      <c r="N25" s="2">
        <v>20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161">
        <f t="shared" si="0"/>
        <v>31</v>
      </c>
      <c r="AP25" s="12">
        <v>2</v>
      </c>
    </row>
    <row r="26" spans="3:42" ht="12.75">
      <c r="C26" s="3">
        <v>21</v>
      </c>
      <c r="D26" s="34" t="s">
        <v>296</v>
      </c>
      <c r="E26" s="34">
        <v>1955</v>
      </c>
      <c r="F26" s="35" t="s">
        <v>485</v>
      </c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>
        <v>25</v>
      </c>
      <c r="AI26" s="2"/>
      <c r="AJ26" s="2"/>
      <c r="AK26" s="2"/>
      <c r="AL26" s="2"/>
      <c r="AM26" s="2"/>
      <c r="AN26" s="2"/>
      <c r="AO26" s="141">
        <f t="shared" si="0"/>
        <v>25</v>
      </c>
      <c r="AP26" s="44">
        <v>1</v>
      </c>
    </row>
    <row r="27" spans="3:42" ht="12.75">
      <c r="C27" s="3">
        <v>22</v>
      </c>
      <c r="D27" s="2" t="s">
        <v>47</v>
      </c>
      <c r="E27" s="2">
        <v>1948</v>
      </c>
      <c r="F27" s="4" t="s">
        <v>48</v>
      </c>
      <c r="G27" s="9"/>
      <c r="H27" s="2"/>
      <c r="I27" s="2"/>
      <c r="J27" s="2">
        <v>6</v>
      </c>
      <c r="K27" s="2">
        <v>7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>
        <v>8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11">
        <f t="shared" si="0"/>
        <v>21</v>
      </c>
      <c r="AP27" s="12">
        <v>3</v>
      </c>
    </row>
    <row r="28" spans="3:42" ht="13.5" customHeight="1">
      <c r="C28" s="3">
        <v>23</v>
      </c>
      <c r="D28" s="34" t="s">
        <v>763</v>
      </c>
      <c r="E28" s="34">
        <v>1961</v>
      </c>
      <c r="F28" s="35" t="s">
        <v>733</v>
      </c>
      <c r="G28" s="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>
        <v>20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141">
        <f t="shared" si="0"/>
        <v>20</v>
      </c>
      <c r="AP28" s="44">
        <v>1</v>
      </c>
    </row>
    <row r="29" spans="3:42" ht="13.5" customHeight="1">
      <c r="C29" s="3">
        <v>23</v>
      </c>
      <c r="D29" s="34" t="s">
        <v>952</v>
      </c>
      <c r="E29" s="34">
        <v>1957</v>
      </c>
      <c r="F29" s="35" t="s">
        <v>790</v>
      </c>
      <c r="G29" s="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>
        <v>20</v>
      </c>
      <c r="AI29" s="2"/>
      <c r="AJ29" s="2"/>
      <c r="AK29" s="2"/>
      <c r="AL29" s="2"/>
      <c r="AM29" s="2"/>
      <c r="AN29" s="2"/>
      <c r="AO29" s="141">
        <f t="shared" si="0"/>
        <v>20</v>
      </c>
      <c r="AP29" s="12">
        <v>1</v>
      </c>
    </row>
    <row r="30" spans="3:42" ht="12.75">
      <c r="C30" s="3">
        <v>25</v>
      </c>
      <c r="D30" s="2" t="s">
        <v>629</v>
      </c>
      <c r="E30" s="175">
        <v>1961</v>
      </c>
      <c r="F30" s="4" t="s">
        <v>319</v>
      </c>
      <c r="G30" s="9"/>
      <c r="H30" s="2">
        <v>11</v>
      </c>
      <c r="I30" s="2"/>
      <c r="J30" s="2">
        <v>9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179">
        <f t="shared" si="0"/>
        <v>20</v>
      </c>
      <c r="AP30" s="222">
        <v>2</v>
      </c>
    </row>
    <row r="31" spans="3:42" ht="12.75">
      <c r="C31" s="3">
        <v>26</v>
      </c>
      <c r="D31" s="2" t="s">
        <v>842</v>
      </c>
      <c r="E31" s="2">
        <v>1949</v>
      </c>
      <c r="F31" s="4" t="s">
        <v>453</v>
      </c>
      <c r="G31" s="15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>
        <v>9</v>
      </c>
      <c r="AC31" s="2"/>
      <c r="AD31" s="2">
        <v>9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11">
        <f t="shared" si="0"/>
        <v>18</v>
      </c>
      <c r="AP31" s="12">
        <v>2</v>
      </c>
    </row>
    <row r="32" spans="3:42" ht="12.75">
      <c r="C32" s="3">
        <v>27</v>
      </c>
      <c r="D32" s="2" t="s">
        <v>711</v>
      </c>
      <c r="E32" s="2"/>
      <c r="F32" s="4" t="s">
        <v>453</v>
      </c>
      <c r="G32" s="9"/>
      <c r="H32" s="2"/>
      <c r="I32" s="2"/>
      <c r="J32" s="2"/>
      <c r="K32" s="2"/>
      <c r="L32" s="2"/>
      <c r="M32" s="2">
        <v>16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11">
        <f t="shared" si="0"/>
        <v>16</v>
      </c>
      <c r="AP32" s="12">
        <v>1</v>
      </c>
    </row>
    <row r="33" spans="3:42" ht="12.75">
      <c r="C33" s="3">
        <v>27</v>
      </c>
      <c r="D33" s="34" t="s">
        <v>1002</v>
      </c>
      <c r="E33" s="34">
        <v>1961</v>
      </c>
      <c r="F33" s="35" t="s">
        <v>1001</v>
      </c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>
        <v>16</v>
      </c>
      <c r="AM33" s="2"/>
      <c r="AN33" s="2"/>
      <c r="AO33" s="141">
        <f t="shared" si="0"/>
        <v>16</v>
      </c>
      <c r="AP33" s="12">
        <v>1</v>
      </c>
    </row>
    <row r="34" spans="3:42" ht="12.75">
      <c r="C34" s="3">
        <v>29</v>
      </c>
      <c r="D34" s="2" t="s">
        <v>535</v>
      </c>
      <c r="E34" s="2">
        <v>1960</v>
      </c>
      <c r="F34" s="4" t="s">
        <v>456</v>
      </c>
      <c r="G34" s="9"/>
      <c r="H34" s="2"/>
      <c r="I34" s="2"/>
      <c r="J34" s="2"/>
      <c r="K34" s="2">
        <v>9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>
        <v>7</v>
      </c>
      <c r="AI34" s="2"/>
      <c r="AJ34" s="2"/>
      <c r="AK34" s="2"/>
      <c r="AL34" s="2"/>
      <c r="AM34" s="2"/>
      <c r="AN34" s="2"/>
      <c r="AO34" s="11">
        <f t="shared" si="0"/>
        <v>16</v>
      </c>
      <c r="AP34" s="12">
        <v>2</v>
      </c>
    </row>
    <row r="35" spans="3:42" ht="12.75">
      <c r="C35" s="3">
        <v>30</v>
      </c>
      <c r="D35" s="2" t="s">
        <v>540</v>
      </c>
      <c r="E35" s="2"/>
      <c r="F35" s="4" t="s">
        <v>666</v>
      </c>
      <c r="G35" s="9"/>
      <c r="H35" s="2"/>
      <c r="I35" s="2"/>
      <c r="J35" s="2"/>
      <c r="K35" s="2">
        <v>13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11">
        <f t="shared" si="0"/>
        <v>13</v>
      </c>
      <c r="AP35" s="12">
        <v>1</v>
      </c>
    </row>
    <row r="36" spans="3:42" ht="12.75">
      <c r="C36" s="3">
        <v>30</v>
      </c>
      <c r="D36" s="2" t="s">
        <v>623</v>
      </c>
      <c r="E36" s="2">
        <v>1959</v>
      </c>
      <c r="F36" s="4" t="s">
        <v>354</v>
      </c>
      <c r="G36" s="9">
        <v>13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11">
        <f t="shared" si="0"/>
        <v>13</v>
      </c>
      <c r="AP36" s="12">
        <v>1</v>
      </c>
    </row>
    <row r="37" spans="3:42" ht="12.75">
      <c r="C37" s="3">
        <v>30</v>
      </c>
      <c r="D37" s="34" t="s">
        <v>813</v>
      </c>
      <c r="E37" s="34">
        <v>1958</v>
      </c>
      <c r="F37" s="35" t="s">
        <v>37</v>
      </c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>
        <v>13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141">
        <f t="shared" si="0"/>
        <v>13</v>
      </c>
      <c r="AP37" s="44">
        <v>1</v>
      </c>
    </row>
    <row r="38" spans="3:42" ht="12.75">
      <c r="C38" s="3">
        <v>33</v>
      </c>
      <c r="D38" s="34" t="s">
        <v>739</v>
      </c>
      <c r="E38" s="34">
        <v>1952</v>
      </c>
      <c r="F38" s="35" t="s">
        <v>12</v>
      </c>
      <c r="G38" s="9"/>
      <c r="H38" s="2"/>
      <c r="I38" s="2"/>
      <c r="J38" s="2"/>
      <c r="K38" s="2"/>
      <c r="L38" s="2"/>
      <c r="M38" s="2"/>
      <c r="N38" s="2"/>
      <c r="O38" s="2">
        <v>11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141">
        <f aca="true" t="shared" si="1" ref="AO38:AO54">SUM(G38:AN38)</f>
        <v>11</v>
      </c>
      <c r="AP38" s="44">
        <v>1</v>
      </c>
    </row>
    <row r="39" spans="3:42" ht="12.75">
      <c r="C39" s="3">
        <v>33</v>
      </c>
      <c r="D39" s="2" t="s">
        <v>795</v>
      </c>
      <c r="E39" s="2"/>
      <c r="F39" s="4" t="s">
        <v>374</v>
      </c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>
        <v>11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11">
        <f t="shared" si="1"/>
        <v>11</v>
      </c>
      <c r="AP39" s="12">
        <v>1</v>
      </c>
    </row>
    <row r="40" spans="3:42" ht="13.5" customHeight="1">
      <c r="C40" s="3">
        <v>33</v>
      </c>
      <c r="D40" s="34" t="s">
        <v>818</v>
      </c>
      <c r="E40" s="34">
        <v>1961</v>
      </c>
      <c r="F40" s="35" t="s">
        <v>24</v>
      </c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>
        <v>11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11">
        <f t="shared" si="1"/>
        <v>11</v>
      </c>
      <c r="AP40" s="12">
        <v>1</v>
      </c>
    </row>
    <row r="41" spans="3:42" ht="13.5" customHeight="1">
      <c r="C41" s="3">
        <v>33</v>
      </c>
      <c r="D41" s="34" t="s">
        <v>894</v>
      </c>
      <c r="E41" s="34">
        <v>1959</v>
      </c>
      <c r="F41" s="35" t="s">
        <v>84</v>
      </c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>
        <v>11</v>
      </c>
      <c r="AI41" s="2"/>
      <c r="AJ41" s="2"/>
      <c r="AK41" s="2"/>
      <c r="AL41" s="2"/>
      <c r="AM41" s="2"/>
      <c r="AN41" s="2"/>
      <c r="AO41" s="141">
        <f t="shared" si="1"/>
        <v>11</v>
      </c>
      <c r="AP41" s="44">
        <v>1</v>
      </c>
    </row>
    <row r="42" spans="3:42" ht="13.5" customHeight="1">
      <c r="C42" s="3">
        <v>37</v>
      </c>
      <c r="D42" s="34" t="s">
        <v>669</v>
      </c>
      <c r="E42" s="34"/>
      <c r="F42" s="35" t="s">
        <v>470</v>
      </c>
      <c r="G42" s="144"/>
      <c r="H42" s="2"/>
      <c r="I42" s="2"/>
      <c r="J42" s="2"/>
      <c r="K42" s="2">
        <v>10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11">
        <f t="shared" si="1"/>
        <v>10</v>
      </c>
      <c r="AP42" s="12">
        <v>1</v>
      </c>
    </row>
    <row r="43" spans="3:42" ht="13.5" customHeight="1">
      <c r="C43" s="3">
        <v>37</v>
      </c>
      <c r="D43" s="2" t="s">
        <v>861</v>
      </c>
      <c r="E43" s="2"/>
      <c r="F43" s="4" t="s">
        <v>332</v>
      </c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>
        <v>10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11">
        <f t="shared" si="1"/>
        <v>10</v>
      </c>
      <c r="AP43" s="12">
        <v>1</v>
      </c>
    </row>
    <row r="44" spans="3:42" ht="13.5" customHeight="1">
      <c r="C44" s="3">
        <v>39</v>
      </c>
      <c r="D44" s="22" t="s">
        <v>541</v>
      </c>
      <c r="E44" s="22"/>
      <c r="F44" s="25" t="s">
        <v>456</v>
      </c>
      <c r="G44" s="9"/>
      <c r="H44" s="2"/>
      <c r="I44" s="2"/>
      <c r="J44" s="2"/>
      <c r="K44" s="2"/>
      <c r="L44" s="2"/>
      <c r="M44" s="2">
        <v>9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11">
        <f t="shared" si="1"/>
        <v>9</v>
      </c>
      <c r="AP44" s="12">
        <v>1</v>
      </c>
    </row>
    <row r="45" spans="3:42" ht="13.5" customHeight="1">
      <c r="C45" s="3">
        <v>39</v>
      </c>
      <c r="D45" s="2" t="s">
        <v>796</v>
      </c>
      <c r="E45" s="2"/>
      <c r="F45" s="4" t="s">
        <v>82</v>
      </c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>
        <v>9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11">
        <f t="shared" si="1"/>
        <v>9</v>
      </c>
      <c r="AP45" s="12">
        <v>1</v>
      </c>
    </row>
    <row r="46" spans="3:42" ht="13.5" customHeight="1">
      <c r="C46" s="3">
        <v>39</v>
      </c>
      <c r="D46" s="2" t="s">
        <v>46</v>
      </c>
      <c r="E46" s="2">
        <v>1951</v>
      </c>
      <c r="F46" s="4" t="s">
        <v>362</v>
      </c>
      <c r="G46" s="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>
        <v>9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11">
        <f t="shared" si="1"/>
        <v>9</v>
      </c>
      <c r="AP46" s="12">
        <v>1</v>
      </c>
    </row>
    <row r="47" spans="3:42" ht="13.5" customHeight="1">
      <c r="C47" s="3">
        <v>39</v>
      </c>
      <c r="D47" s="2" t="s">
        <v>895</v>
      </c>
      <c r="E47" s="2">
        <v>1958</v>
      </c>
      <c r="F47" s="4" t="s">
        <v>84</v>
      </c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>
        <v>9</v>
      </c>
      <c r="AI47" s="2"/>
      <c r="AJ47" s="2"/>
      <c r="AK47" s="2"/>
      <c r="AL47" s="2"/>
      <c r="AM47" s="2"/>
      <c r="AN47" s="2"/>
      <c r="AO47" s="11">
        <f t="shared" si="1"/>
        <v>9</v>
      </c>
      <c r="AP47" s="12">
        <v>1</v>
      </c>
    </row>
    <row r="48" spans="3:42" ht="13.5" customHeight="1">
      <c r="C48" s="3">
        <v>43</v>
      </c>
      <c r="D48" s="2" t="s">
        <v>26</v>
      </c>
      <c r="E48" s="2">
        <v>1954</v>
      </c>
      <c r="F48" s="4" t="s">
        <v>25</v>
      </c>
      <c r="G48" s="9">
        <v>8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11">
        <f t="shared" si="1"/>
        <v>8</v>
      </c>
      <c r="AP48" s="12">
        <v>1</v>
      </c>
    </row>
    <row r="49" spans="3:42" ht="13.5" customHeight="1">
      <c r="C49" s="3">
        <v>43</v>
      </c>
      <c r="D49" s="34" t="s">
        <v>953</v>
      </c>
      <c r="E49" s="34">
        <v>1958</v>
      </c>
      <c r="F49" s="35" t="s">
        <v>954</v>
      </c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>
        <v>8</v>
      </c>
      <c r="AJ49" s="2"/>
      <c r="AK49" s="2"/>
      <c r="AL49" s="2"/>
      <c r="AM49" s="2"/>
      <c r="AN49" s="2"/>
      <c r="AO49" s="141">
        <f t="shared" si="1"/>
        <v>8</v>
      </c>
      <c r="AP49" s="12">
        <v>1</v>
      </c>
    </row>
    <row r="50" spans="3:42" ht="13.5" customHeight="1">
      <c r="C50" s="3">
        <v>45</v>
      </c>
      <c r="D50" s="34" t="s">
        <v>1027</v>
      </c>
      <c r="E50" s="34">
        <v>1943</v>
      </c>
      <c r="F50" s="35" t="s">
        <v>24</v>
      </c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>
        <v>5</v>
      </c>
      <c r="AN50" s="2"/>
      <c r="AO50" s="141">
        <f t="shared" si="1"/>
        <v>5</v>
      </c>
      <c r="AP50" s="12">
        <v>1</v>
      </c>
    </row>
    <row r="51" spans="3:42" ht="13.5" customHeight="1">
      <c r="C51" s="3">
        <v>46</v>
      </c>
      <c r="D51" s="34" t="s">
        <v>896</v>
      </c>
      <c r="E51" s="34">
        <v>1945</v>
      </c>
      <c r="F51" s="35" t="s">
        <v>456</v>
      </c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>
        <v>4</v>
      </c>
      <c r="AI51" s="2"/>
      <c r="AJ51" s="2"/>
      <c r="AK51" s="2"/>
      <c r="AL51" s="2"/>
      <c r="AM51" s="2"/>
      <c r="AN51" s="2"/>
      <c r="AO51" s="11">
        <f t="shared" si="1"/>
        <v>4</v>
      </c>
      <c r="AP51" s="12">
        <v>1</v>
      </c>
    </row>
    <row r="52" spans="3:42" ht="13.5" customHeight="1">
      <c r="C52" s="3">
        <v>47</v>
      </c>
      <c r="D52" s="34" t="s">
        <v>897</v>
      </c>
      <c r="E52" s="34">
        <v>1951</v>
      </c>
      <c r="F52" s="35" t="s">
        <v>84</v>
      </c>
      <c r="G52" s="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>
        <v>3</v>
      </c>
      <c r="AI52" s="2"/>
      <c r="AJ52" s="2"/>
      <c r="AK52" s="2"/>
      <c r="AL52" s="2"/>
      <c r="AM52" s="2"/>
      <c r="AN52" s="2"/>
      <c r="AO52" s="11">
        <f t="shared" si="1"/>
        <v>3</v>
      </c>
      <c r="AP52" s="12">
        <v>1</v>
      </c>
    </row>
    <row r="53" spans="3:42" ht="13.5" customHeight="1">
      <c r="C53" s="3">
        <v>48</v>
      </c>
      <c r="D53" s="34" t="s">
        <v>898</v>
      </c>
      <c r="E53" s="34">
        <v>1938</v>
      </c>
      <c r="F53" s="35" t="s">
        <v>456</v>
      </c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>
        <v>1</v>
      </c>
      <c r="AI53" s="2"/>
      <c r="AJ53" s="2"/>
      <c r="AK53" s="2"/>
      <c r="AL53" s="2"/>
      <c r="AM53" s="2"/>
      <c r="AN53" s="2"/>
      <c r="AO53" s="11">
        <f t="shared" si="1"/>
        <v>1</v>
      </c>
      <c r="AP53" s="12">
        <v>1</v>
      </c>
    </row>
    <row r="54" spans="3:42" ht="13.5" customHeight="1" thickBot="1">
      <c r="C54" s="43">
        <v>48</v>
      </c>
      <c r="D54" s="45" t="s">
        <v>899</v>
      </c>
      <c r="E54" s="45">
        <v>1956</v>
      </c>
      <c r="F54" s="46" t="s">
        <v>84</v>
      </c>
      <c r="G54" s="227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>
        <v>1</v>
      </c>
      <c r="AI54" s="202"/>
      <c r="AJ54" s="202"/>
      <c r="AK54" s="202"/>
      <c r="AL54" s="202"/>
      <c r="AM54" s="202"/>
      <c r="AN54" s="202"/>
      <c r="AO54" s="233">
        <f t="shared" si="1"/>
        <v>1</v>
      </c>
      <c r="AP54" s="234">
        <v>1</v>
      </c>
    </row>
  </sheetData>
  <sheetProtection/>
  <printOptions/>
  <pageMargins left="0.1968503937007874" right="0" top="0.1968503937007874" bottom="0.1968503937007874" header="0.5118110236220472" footer="0.5118110236220472"/>
  <pageSetup horizontalDpi="300" verticalDpi="300" orientation="landscape" paperSize="9" scale="75" r:id="rId1"/>
  <headerFooter alignWithMargins="0">
    <oddHeader>&amp;Linfo:www.aces.tym.cz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BY72"/>
  <sheetViews>
    <sheetView zoomScalePageLayoutView="0" workbookViewId="0" topLeftCell="A1">
      <pane xSplit="6" topLeftCell="G1" activePane="topRight" state="frozen"/>
      <selection pane="topLeft" activeCell="A4" sqref="A4"/>
      <selection pane="topRight" activeCell="AM11" sqref="AM11"/>
    </sheetView>
  </sheetViews>
  <sheetFormatPr defaultColWidth="9.00390625" defaultRowHeight="12.75"/>
  <cols>
    <col min="1" max="1" width="1.00390625" style="0" customWidth="1"/>
    <col min="2" max="2" width="2.125" style="0" customWidth="1"/>
    <col min="3" max="3" width="5.00390625" style="0" customWidth="1"/>
    <col min="4" max="4" width="22.375" style="0" bestFit="1" customWidth="1"/>
    <col min="5" max="5" width="7.00390625" style="0" bestFit="1" customWidth="1"/>
    <col min="6" max="6" width="19.875" style="0" bestFit="1" customWidth="1"/>
    <col min="7" max="7" width="3.625" style="0" customWidth="1"/>
    <col min="8" max="8" width="3.00390625" style="0" customWidth="1"/>
    <col min="9" max="9" width="4.625" style="0" bestFit="1" customWidth="1"/>
    <col min="10" max="30" width="3.00390625" style="0" customWidth="1"/>
    <col min="31" max="31" width="3.00390625" style="0" bestFit="1" customWidth="1"/>
    <col min="32" max="38" width="3.00390625" style="0" customWidth="1"/>
    <col min="39" max="40" width="3.00390625" style="0" bestFit="1" customWidth="1"/>
    <col min="41" max="41" width="5.625" style="0" bestFit="1" customWidth="1"/>
    <col min="42" max="42" width="3.00390625" style="0" customWidth="1"/>
  </cols>
  <sheetData>
    <row r="1" spans="19:21" ht="27.75">
      <c r="S1" s="18" t="s">
        <v>593</v>
      </c>
      <c r="U1" s="18"/>
    </row>
    <row r="2" ht="18">
      <c r="S2" s="16" t="s">
        <v>592</v>
      </c>
    </row>
    <row r="3" ht="13.5" thickBot="1"/>
    <row r="4" spans="3:42" ht="19.5" thickBot="1">
      <c r="C4" s="17" t="s">
        <v>34</v>
      </c>
      <c r="D4" s="5"/>
      <c r="E4" s="5"/>
      <c r="F4" s="7" t="s">
        <v>598</v>
      </c>
      <c r="G4" s="99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7"/>
      <c r="AO4" s="30"/>
      <c r="AP4" s="30"/>
    </row>
    <row r="5" spans="3:77" ht="215.25" thickBot="1">
      <c r="C5" s="212" t="s">
        <v>0</v>
      </c>
      <c r="D5" s="213" t="s">
        <v>1</v>
      </c>
      <c r="E5" s="213" t="s">
        <v>3</v>
      </c>
      <c r="F5" s="214" t="s">
        <v>4</v>
      </c>
      <c r="G5" s="215" t="s">
        <v>58</v>
      </c>
      <c r="H5" s="216" t="s">
        <v>594</v>
      </c>
      <c r="I5" s="216" t="s">
        <v>619</v>
      </c>
      <c r="J5" s="216" t="s">
        <v>628</v>
      </c>
      <c r="K5" s="216" t="s">
        <v>620</v>
      </c>
      <c r="L5" s="216" t="s">
        <v>656</v>
      </c>
      <c r="M5" s="216" t="s">
        <v>688</v>
      </c>
      <c r="N5" s="216" t="s">
        <v>689</v>
      </c>
      <c r="O5" s="216" t="s">
        <v>690</v>
      </c>
      <c r="P5" s="216" t="s">
        <v>691</v>
      </c>
      <c r="Q5" s="216" t="s">
        <v>692</v>
      </c>
      <c r="R5" s="216" t="s">
        <v>693</v>
      </c>
      <c r="S5" s="216" t="s">
        <v>694</v>
      </c>
      <c r="T5" s="216" t="s">
        <v>695</v>
      </c>
      <c r="U5" s="216" t="s">
        <v>696</v>
      </c>
      <c r="V5" s="216" t="s">
        <v>697</v>
      </c>
      <c r="W5" s="216" t="s">
        <v>698</v>
      </c>
      <c r="X5" s="216" t="s">
        <v>787</v>
      </c>
      <c r="Y5" s="216" t="s">
        <v>779</v>
      </c>
      <c r="Z5" s="216" t="s">
        <v>699</v>
      </c>
      <c r="AA5" s="216" t="s">
        <v>997</v>
      </c>
      <c r="AB5" s="216" t="s">
        <v>700</v>
      </c>
      <c r="AC5" s="216" t="s">
        <v>701</v>
      </c>
      <c r="AD5" s="216" t="s">
        <v>838</v>
      </c>
      <c r="AE5" s="216" t="s">
        <v>702</v>
      </c>
      <c r="AF5" s="216" t="s">
        <v>703</v>
      </c>
      <c r="AG5" s="216" t="s">
        <v>704</v>
      </c>
      <c r="AH5" s="216" t="s">
        <v>705</v>
      </c>
      <c r="AI5" s="216" t="s">
        <v>706</v>
      </c>
      <c r="AJ5" s="216" t="s">
        <v>707</v>
      </c>
      <c r="AK5" s="216" t="s">
        <v>708</v>
      </c>
      <c r="AL5" s="216" t="s">
        <v>880</v>
      </c>
      <c r="AM5" s="216" t="s">
        <v>709</v>
      </c>
      <c r="AN5" s="217" t="s">
        <v>351</v>
      </c>
      <c r="AO5" s="218" t="s">
        <v>6</v>
      </c>
      <c r="AP5" s="219" t="s">
        <v>57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3:42" ht="12.75">
      <c r="C6" s="19">
        <v>1</v>
      </c>
      <c r="D6" s="184" t="s">
        <v>444</v>
      </c>
      <c r="E6" s="184">
        <v>1998</v>
      </c>
      <c r="F6" s="186" t="s">
        <v>354</v>
      </c>
      <c r="G6" s="14">
        <v>25</v>
      </c>
      <c r="H6" s="13">
        <v>25</v>
      </c>
      <c r="I6" s="13"/>
      <c r="J6" s="13">
        <v>25</v>
      </c>
      <c r="K6" s="13"/>
      <c r="L6" s="13"/>
      <c r="M6" s="13">
        <v>20</v>
      </c>
      <c r="N6" s="13">
        <v>25</v>
      </c>
      <c r="O6" s="13"/>
      <c r="P6" s="13"/>
      <c r="Q6" s="13">
        <v>25</v>
      </c>
      <c r="R6" s="13">
        <v>16</v>
      </c>
      <c r="S6" s="13"/>
      <c r="T6" s="13"/>
      <c r="U6" s="13"/>
      <c r="V6" s="13">
        <v>25</v>
      </c>
      <c r="W6" s="13"/>
      <c r="X6" s="13">
        <v>20</v>
      </c>
      <c r="Y6" s="13"/>
      <c r="Z6" s="13"/>
      <c r="AA6" s="13"/>
      <c r="AB6" s="13">
        <v>25</v>
      </c>
      <c r="AC6" s="13"/>
      <c r="AD6" s="13"/>
      <c r="AE6" s="13">
        <v>20</v>
      </c>
      <c r="AF6" s="13"/>
      <c r="AG6" s="13">
        <v>20</v>
      </c>
      <c r="AH6" s="13"/>
      <c r="AI6" s="13">
        <v>16</v>
      </c>
      <c r="AJ6" s="13">
        <v>20</v>
      </c>
      <c r="AK6" s="13"/>
      <c r="AL6" s="13">
        <v>25</v>
      </c>
      <c r="AM6" s="13">
        <v>25</v>
      </c>
      <c r="AN6" s="13"/>
      <c r="AO6" s="221">
        <f aca="true" t="shared" si="0" ref="AO6:AO37">SUM(G6:AN6)</f>
        <v>357</v>
      </c>
      <c r="AP6" s="221">
        <v>16</v>
      </c>
    </row>
    <row r="7" spans="3:42" ht="12.75">
      <c r="C7" s="20">
        <v>2</v>
      </c>
      <c r="D7" s="173" t="s">
        <v>424</v>
      </c>
      <c r="E7" s="173">
        <v>1986</v>
      </c>
      <c r="F7" s="174" t="s">
        <v>332</v>
      </c>
      <c r="G7" s="9">
        <v>8</v>
      </c>
      <c r="H7" s="2">
        <v>16</v>
      </c>
      <c r="I7" s="2">
        <v>20</v>
      </c>
      <c r="J7" s="2">
        <v>16</v>
      </c>
      <c r="K7" s="2"/>
      <c r="L7" s="2"/>
      <c r="M7" s="2"/>
      <c r="N7" s="2">
        <v>13</v>
      </c>
      <c r="O7" s="2">
        <v>16</v>
      </c>
      <c r="P7" s="2"/>
      <c r="Q7" s="2">
        <v>11</v>
      </c>
      <c r="R7" s="2"/>
      <c r="S7" s="2"/>
      <c r="T7" s="2"/>
      <c r="U7" s="2"/>
      <c r="V7" s="2"/>
      <c r="W7" s="2"/>
      <c r="X7" s="2"/>
      <c r="Y7" s="2"/>
      <c r="Z7" s="2"/>
      <c r="AA7" s="2"/>
      <c r="AB7" s="2">
        <v>8</v>
      </c>
      <c r="AC7" s="2">
        <v>25</v>
      </c>
      <c r="AD7" s="2"/>
      <c r="AE7" s="37"/>
      <c r="AF7" s="2"/>
      <c r="AG7" s="2"/>
      <c r="AH7" s="2">
        <v>11</v>
      </c>
      <c r="AI7" s="2"/>
      <c r="AJ7" s="2">
        <v>13</v>
      </c>
      <c r="AK7" s="2">
        <v>16</v>
      </c>
      <c r="AL7" s="2">
        <v>11</v>
      </c>
      <c r="AM7" s="2">
        <v>7</v>
      </c>
      <c r="AN7" s="2"/>
      <c r="AO7" s="177">
        <f t="shared" si="0"/>
        <v>191</v>
      </c>
      <c r="AP7" s="204">
        <v>14</v>
      </c>
    </row>
    <row r="8" spans="3:42" ht="12.75">
      <c r="C8" s="21">
        <v>3</v>
      </c>
      <c r="D8" s="173" t="s">
        <v>750</v>
      </c>
      <c r="E8" s="173">
        <v>1982</v>
      </c>
      <c r="F8" s="174" t="s">
        <v>24</v>
      </c>
      <c r="G8" s="9"/>
      <c r="H8" s="2"/>
      <c r="I8" s="2"/>
      <c r="J8" s="2"/>
      <c r="K8" s="2"/>
      <c r="L8" s="2"/>
      <c r="M8" s="2"/>
      <c r="N8" s="2"/>
      <c r="O8" s="2"/>
      <c r="P8" s="2"/>
      <c r="Q8" s="2"/>
      <c r="R8" s="2">
        <v>13</v>
      </c>
      <c r="S8" s="2">
        <v>20</v>
      </c>
      <c r="T8" s="2">
        <v>25</v>
      </c>
      <c r="U8" s="2"/>
      <c r="V8" s="2">
        <v>16</v>
      </c>
      <c r="W8" s="2"/>
      <c r="X8" s="2">
        <v>10</v>
      </c>
      <c r="Y8" s="2"/>
      <c r="Z8" s="2"/>
      <c r="AA8" s="2">
        <v>13</v>
      </c>
      <c r="AB8" s="2">
        <v>3</v>
      </c>
      <c r="AC8" s="2"/>
      <c r="AD8" s="2"/>
      <c r="AE8" s="2">
        <v>13</v>
      </c>
      <c r="AF8" s="2"/>
      <c r="AG8" s="2">
        <v>13</v>
      </c>
      <c r="AH8" s="2"/>
      <c r="AI8" s="2">
        <v>1</v>
      </c>
      <c r="AJ8" s="2">
        <v>10</v>
      </c>
      <c r="AK8" s="2"/>
      <c r="AL8" s="2">
        <v>8</v>
      </c>
      <c r="AM8" s="2">
        <v>5</v>
      </c>
      <c r="AN8" s="2"/>
      <c r="AO8" s="177">
        <f t="shared" si="0"/>
        <v>150</v>
      </c>
      <c r="AP8" s="204">
        <v>13</v>
      </c>
    </row>
    <row r="9" spans="3:42" ht="12.75">
      <c r="C9" s="3">
        <v>4</v>
      </c>
      <c r="D9" s="34" t="s">
        <v>489</v>
      </c>
      <c r="E9" s="34">
        <v>1983</v>
      </c>
      <c r="F9" s="35" t="s">
        <v>7</v>
      </c>
      <c r="G9" s="9">
        <v>13</v>
      </c>
      <c r="H9" s="2"/>
      <c r="I9" s="2"/>
      <c r="J9" s="2"/>
      <c r="K9" s="2"/>
      <c r="L9" s="2"/>
      <c r="M9" s="2"/>
      <c r="N9" s="2"/>
      <c r="O9" s="2"/>
      <c r="P9" s="2"/>
      <c r="Q9" s="2">
        <v>16</v>
      </c>
      <c r="R9" s="2">
        <v>20</v>
      </c>
      <c r="S9" s="2"/>
      <c r="T9" s="2"/>
      <c r="U9" s="2"/>
      <c r="V9" s="2"/>
      <c r="W9" s="2"/>
      <c r="X9" s="2">
        <v>16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>
        <v>1</v>
      </c>
      <c r="AJ9" s="2"/>
      <c r="AK9" s="2">
        <v>25</v>
      </c>
      <c r="AL9" s="2"/>
      <c r="AM9" s="2">
        <v>13</v>
      </c>
      <c r="AN9" s="2"/>
      <c r="AO9" s="11">
        <f t="shared" si="0"/>
        <v>104</v>
      </c>
      <c r="AP9" s="12">
        <v>7</v>
      </c>
    </row>
    <row r="10" spans="3:42" ht="12.75">
      <c r="C10" s="3">
        <v>5</v>
      </c>
      <c r="D10" s="34" t="s">
        <v>794</v>
      </c>
      <c r="E10" s="34">
        <v>1977</v>
      </c>
      <c r="F10" s="35" t="s">
        <v>547</v>
      </c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>
        <v>9</v>
      </c>
      <c r="Y10" s="2"/>
      <c r="Z10" s="2"/>
      <c r="AA10" s="2"/>
      <c r="AB10" s="2"/>
      <c r="AC10" s="2"/>
      <c r="AD10" s="2"/>
      <c r="AE10" s="2">
        <v>11</v>
      </c>
      <c r="AF10" s="2"/>
      <c r="AG10" s="2">
        <v>11</v>
      </c>
      <c r="AH10" s="2">
        <v>10</v>
      </c>
      <c r="AI10" s="2"/>
      <c r="AJ10" s="2">
        <v>11</v>
      </c>
      <c r="AK10" s="2">
        <v>13</v>
      </c>
      <c r="AL10" s="2">
        <v>10</v>
      </c>
      <c r="AM10" s="2">
        <v>8</v>
      </c>
      <c r="AN10" s="2"/>
      <c r="AO10" s="141">
        <f t="shared" si="0"/>
        <v>83</v>
      </c>
      <c r="AP10" s="44">
        <v>8</v>
      </c>
    </row>
    <row r="11" spans="3:42" ht="12.75">
      <c r="C11" s="3">
        <v>6</v>
      </c>
      <c r="D11" s="34" t="s">
        <v>749</v>
      </c>
      <c r="E11" s="34">
        <v>1983</v>
      </c>
      <c r="F11" s="35" t="s">
        <v>354</v>
      </c>
      <c r="G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v>25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>
        <v>25</v>
      </c>
      <c r="AF11" s="2"/>
      <c r="AG11" s="2">
        <v>25</v>
      </c>
      <c r="AH11" s="2"/>
      <c r="AI11" s="2"/>
      <c r="AJ11" s="2"/>
      <c r="AK11" s="2"/>
      <c r="AL11" s="2"/>
      <c r="AM11" s="2">
        <v>6</v>
      </c>
      <c r="AN11" s="2"/>
      <c r="AO11" s="11">
        <f t="shared" si="0"/>
        <v>81</v>
      </c>
      <c r="AP11" s="12">
        <v>4</v>
      </c>
    </row>
    <row r="12" spans="3:42" ht="12.75">
      <c r="C12" s="3">
        <v>7</v>
      </c>
      <c r="D12" s="34" t="s">
        <v>995</v>
      </c>
      <c r="E12" s="34">
        <v>1983</v>
      </c>
      <c r="F12" s="35" t="s">
        <v>7</v>
      </c>
      <c r="G12" s="9">
        <v>11</v>
      </c>
      <c r="H12" s="2"/>
      <c r="I12" s="2"/>
      <c r="J12" s="2"/>
      <c r="K12" s="2"/>
      <c r="L12" s="2"/>
      <c r="M12" s="2"/>
      <c r="N12" s="2"/>
      <c r="O12" s="2">
        <v>25</v>
      </c>
      <c r="P12" s="2"/>
      <c r="Q12" s="2">
        <v>13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>
        <v>20</v>
      </c>
      <c r="AL12" s="2"/>
      <c r="AM12" s="2">
        <v>9</v>
      </c>
      <c r="AN12" s="2"/>
      <c r="AO12" s="11">
        <f t="shared" si="0"/>
        <v>78</v>
      </c>
      <c r="AP12" s="12">
        <v>5</v>
      </c>
    </row>
    <row r="13" spans="3:42" ht="12.75">
      <c r="C13" s="3">
        <v>8</v>
      </c>
      <c r="D13" s="175" t="s">
        <v>742</v>
      </c>
      <c r="E13" s="175">
        <v>1999</v>
      </c>
      <c r="F13" s="176" t="s">
        <v>116</v>
      </c>
      <c r="G13" s="9"/>
      <c r="H13" s="2"/>
      <c r="I13" s="2"/>
      <c r="J13" s="2">
        <v>20</v>
      </c>
      <c r="K13" s="2"/>
      <c r="L13" s="2"/>
      <c r="M13" s="2">
        <v>16</v>
      </c>
      <c r="N13" s="2">
        <v>20</v>
      </c>
      <c r="O13" s="2"/>
      <c r="P13" s="2"/>
      <c r="Q13" s="2">
        <v>20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179">
        <f t="shared" si="0"/>
        <v>76</v>
      </c>
      <c r="AP13" s="222">
        <v>4</v>
      </c>
    </row>
    <row r="14" spans="3:42" ht="12.75">
      <c r="C14" s="3">
        <v>9</v>
      </c>
      <c r="D14" s="34" t="s">
        <v>582</v>
      </c>
      <c r="E14" s="34">
        <v>1984</v>
      </c>
      <c r="F14" s="35" t="s">
        <v>332</v>
      </c>
      <c r="G14" s="9"/>
      <c r="H14" s="2"/>
      <c r="I14" s="2"/>
      <c r="J14" s="2"/>
      <c r="K14" s="2"/>
      <c r="L14" s="2"/>
      <c r="M14" s="2">
        <v>25</v>
      </c>
      <c r="N14" s="2"/>
      <c r="O14" s="2"/>
      <c r="P14" s="2">
        <v>25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v>25</v>
      </c>
      <c r="AK14" s="2"/>
      <c r="AL14" s="2"/>
      <c r="AM14" s="2"/>
      <c r="AN14" s="2"/>
      <c r="AO14" s="11">
        <f t="shared" si="0"/>
        <v>75</v>
      </c>
      <c r="AP14" s="12">
        <v>3</v>
      </c>
    </row>
    <row r="15" spans="3:42" ht="12.75">
      <c r="C15" s="3">
        <v>10</v>
      </c>
      <c r="D15" s="34" t="s">
        <v>849</v>
      </c>
      <c r="E15" s="34">
        <v>1988</v>
      </c>
      <c r="F15" s="35" t="s">
        <v>547</v>
      </c>
      <c r="G15" s="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>
        <v>7</v>
      </c>
      <c r="AC15" s="2"/>
      <c r="AD15" s="2"/>
      <c r="AE15" s="2"/>
      <c r="AF15" s="2"/>
      <c r="AG15" s="2"/>
      <c r="AH15" s="2">
        <v>13</v>
      </c>
      <c r="AI15" s="2">
        <v>3</v>
      </c>
      <c r="AJ15" s="2">
        <v>16</v>
      </c>
      <c r="AK15" s="2"/>
      <c r="AL15" s="2">
        <v>16</v>
      </c>
      <c r="AM15" s="2">
        <v>20</v>
      </c>
      <c r="AN15" s="2"/>
      <c r="AO15" s="11">
        <f t="shared" si="0"/>
        <v>75</v>
      </c>
      <c r="AP15" s="12">
        <v>6</v>
      </c>
    </row>
    <row r="16" spans="3:42" ht="12.75">
      <c r="C16" s="3">
        <v>11</v>
      </c>
      <c r="D16" s="34" t="s">
        <v>761</v>
      </c>
      <c r="E16" s="34">
        <v>1993</v>
      </c>
      <c r="F16" s="35" t="s">
        <v>927</v>
      </c>
      <c r="G16" s="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25</v>
      </c>
      <c r="V16" s="2"/>
      <c r="W16" s="2"/>
      <c r="X16" s="2"/>
      <c r="Y16" s="2"/>
      <c r="Z16" s="2"/>
      <c r="AA16" s="2">
        <v>25</v>
      </c>
      <c r="AB16" s="2"/>
      <c r="AC16" s="2"/>
      <c r="AD16" s="2"/>
      <c r="AE16" s="2"/>
      <c r="AF16" s="2"/>
      <c r="AG16" s="2"/>
      <c r="AH16" s="2"/>
      <c r="AI16" s="2">
        <v>20</v>
      </c>
      <c r="AJ16" s="2"/>
      <c r="AK16" s="2"/>
      <c r="AL16" s="2"/>
      <c r="AM16" s="2"/>
      <c r="AN16" s="2"/>
      <c r="AO16" s="11">
        <f t="shared" si="0"/>
        <v>70</v>
      </c>
      <c r="AP16" s="12">
        <v>3</v>
      </c>
    </row>
    <row r="17" spans="3:42" ht="12.75">
      <c r="C17" s="3">
        <v>12</v>
      </c>
      <c r="D17" s="2" t="s">
        <v>793</v>
      </c>
      <c r="E17" s="2">
        <v>1978</v>
      </c>
      <c r="F17" s="4" t="s">
        <v>475</v>
      </c>
      <c r="G17" s="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11</v>
      </c>
      <c r="Y17" s="2"/>
      <c r="Z17" s="2"/>
      <c r="AA17" s="2">
        <v>20</v>
      </c>
      <c r="AB17" s="2"/>
      <c r="AC17" s="2"/>
      <c r="AD17" s="2"/>
      <c r="AE17" s="2"/>
      <c r="AF17" s="2"/>
      <c r="AG17" s="2"/>
      <c r="AH17" s="2">
        <v>25</v>
      </c>
      <c r="AI17" s="2">
        <v>8</v>
      </c>
      <c r="AJ17" s="2"/>
      <c r="AK17" s="2"/>
      <c r="AL17" s="2"/>
      <c r="AM17" s="2"/>
      <c r="AN17" s="2"/>
      <c r="AO17" s="11">
        <f t="shared" si="0"/>
        <v>64</v>
      </c>
      <c r="AP17" s="12">
        <v>4</v>
      </c>
    </row>
    <row r="18" spans="3:42" ht="12.75">
      <c r="C18" s="3">
        <v>13</v>
      </c>
      <c r="D18" s="2" t="s">
        <v>745</v>
      </c>
      <c r="E18" s="175">
        <v>1979</v>
      </c>
      <c r="F18" s="176" t="s">
        <v>24</v>
      </c>
      <c r="G18" s="9"/>
      <c r="H18" s="2"/>
      <c r="I18" s="2"/>
      <c r="J18" s="2">
        <v>13</v>
      </c>
      <c r="K18" s="2">
        <v>25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25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179">
        <f t="shared" si="0"/>
        <v>63</v>
      </c>
      <c r="AP18" s="222">
        <v>3</v>
      </c>
    </row>
    <row r="19" spans="3:42" ht="12.75">
      <c r="C19" s="3">
        <v>14</v>
      </c>
      <c r="D19" s="34" t="s">
        <v>542</v>
      </c>
      <c r="E19" s="34">
        <v>2000</v>
      </c>
      <c r="F19" s="35" t="s">
        <v>332</v>
      </c>
      <c r="G19" s="9"/>
      <c r="H19" s="2"/>
      <c r="I19" s="2"/>
      <c r="J19" s="2"/>
      <c r="K19" s="2"/>
      <c r="L19" s="2"/>
      <c r="M19" s="2"/>
      <c r="N19" s="2">
        <v>16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>
        <v>20</v>
      </c>
      <c r="AC19" s="2"/>
      <c r="AD19" s="2"/>
      <c r="AE19" s="2"/>
      <c r="AF19" s="2"/>
      <c r="AG19" s="2">
        <v>16</v>
      </c>
      <c r="AH19" s="2"/>
      <c r="AI19" s="2">
        <v>10</v>
      </c>
      <c r="AJ19" s="2"/>
      <c r="AK19" s="2"/>
      <c r="AL19" s="2"/>
      <c r="AM19" s="2"/>
      <c r="AN19" s="2"/>
      <c r="AO19" s="11">
        <f t="shared" si="0"/>
        <v>62</v>
      </c>
      <c r="AP19" s="12">
        <v>4</v>
      </c>
    </row>
    <row r="20" spans="3:42" ht="12.75">
      <c r="C20" s="3">
        <v>15</v>
      </c>
      <c r="D20" s="34" t="s">
        <v>825</v>
      </c>
      <c r="E20" s="34">
        <v>1995</v>
      </c>
      <c r="F20" s="35" t="s">
        <v>354</v>
      </c>
      <c r="G20" s="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v>25</v>
      </c>
      <c r="Z20" s="2"/>
      <c r="AA20" s="2"/>
      <c r="AB20" s="2">
        <v>9</v>
      </c>
      <c r="AC20" s="2"/>
      <c r="AD20" s="2"/>
      <c r="AE20" s="2">
        <v>16</v>
      </c>
      <c r="AF20" s="2"/>
      <c r="AG20" s="2"/>
      <c r="AH20" s="2"/>
      <c r="AI20" s="2"/>
      <c r="AJ20" s="2"/>
      <c r="AK20" s="2"/>
      <c r="AL20" s="2"/>
      <c r="AM20" s="2">
        <v>10</v>
      </c>
      <c r="AN20" s="2"/>
      <c r="AO20" s="11">
        <f t="shared" si="0"/>
        <v>60</v>
      </c>
      <c r="AP20" s="12">
        <v>4</v>
      </c>
    </row>
    <row r="21" spans="3:42" ht="12.75">
      <c r="C21" s="3">
        <v>16</v>
      </c>
      <c r="D21" s="34" t="s">
        <v>466</v>
      </c>
      <c r="E21" s="34">
        <v>1985</v>
      </c>
      <c r="F21" s="35" t="s">
        <v>467</v>
      </c>
      <c r="G21" s="9"/>
      <c r="H21" s="2"/>
      <c r="I21" s="2"/>
      <c r="J21" s="2"/>
      <c r="K21" s="2"/>
      <c r="L21" s="2">
        <v>25</v>
      </c>
      <c r="M21" s="2"/>
      <c r="N21" s="2"/>
      <c r="O21" s="2"/>
      <c r="P21" s="2"/>
      <c r="Q21" s="2"/>
      <c r="R21" s="2"/>
      <c r="S21" s="2">
        <v>25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11">
        <f t="shared" si="0"/>
        <v>50</v>
      </c>
      <c r="AP21" s="12">
        <v>2</v>
      </c>
    </row>
    <row r="22" spans="3:42" ht="12.75">
      <c r="C22" s="3">
        <v>17</v>
      </c>
      <c r="D22" s="34" t="s">
        <v>780</v>
      </c>
      <c r="E22" s="34">
        <v>1981</v>
      </c>
      <c r="F22" s="35" t="s">
        <v>781</v>
      </c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>
        <v>42</v>
      </c>
      <c r="AO22" s="141">
        <f t="shared" si="0"/>
        <v>42</v>
      </c>
      <c r="AP22" s="44">
        <v>1</v>
      </c>
    </row>
    <row r="23" spans="3:42" ht="12.75">
      <c r="C23" s="3">
        <v>18</v>
      </c>
      <c r="D23" s="175" t="s">
        <v>624</v>
      </c>
      <c r="E23" s="175">
        <v>1985</v>
      </c>
      <c r="F23" s="4" t="s">
        <v>927</v>
      </c>
      <c r="G23" s="9">
        <v>20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>
        <v>20</v>
      </c>
      <c r="AM23" s="2"/>
      <c r="AN23" s="2"/>
      <c r="AO23" s="179">
        <f t="shared" si="0"/>
        <v>40</v>
      </c>
      <c r="AP23" s="222">
        <v>2</v>
      </c>
    </row>
    <row r="24" spans="3:42" ht="12.75">
      <c r="C24" s="3">
        <v>19</v>
      </c>
      <c r="D24" s="34" t="s">
        <v>630</v>
      </c>
      <c r="E24" s="34">
        <v>1992</v>
      </c>
      <c r="F24" s="35" t="s">
        <v>7</v>
      </c>
      <c r="G24" s="9"/>
      <c r="H24" s="2">
        <v>20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>
        <v>16</v>
      </c>
      <c r="AN24" s="2"/>
      <c r="AO24" s="11">
        <f t="shared" si="0"/>
        <v>36</v>
      </c>
      <c r="AP24" s="12">
        <v>2</v>
      </c>
    </row>
    <row r="25" spans="3:42" ht="12.75">
      <c r="C25" s="3">
        <v>20</v>
      </c>
      <c r="D25" s="34" t="s">
        <v>725</v>
      </c>
      <c r="E25" s="34">
        <v>1977</v>
      </c>
      <c r="F25" s="35" t="s">
        <v>393</v>
      </c>
      <c r="G25" s="9">
        <v>10</v>
      </c>
      <c r="H25" s="2"/>
      <c r="I25" s="2"/>
      <c r="J25" s="2"/>
      <c r="K25" s="2"/>
      <c r="L25" s="2"/>
      <c r="M25" s="2">
        <v>13</v>
      </c>
      <c r="N25" s="2">
        <v>11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141">
        <f t="shared" si="0"/>
        <v>34</v>
      </c>
      <c r="AP25" s="44">
        <v>3</v>
      </c>
    </row>
    <row r="26" spans="3:42" ht="12.75">
      <c r="C26" s="3">
        <v>21</v>
      </c>
      <c r="D26" s="34" t="s">
        <v>762</v>
      </c>
      <c r="E26" s="34">
        <v>1977</v>
      </c>
      <c r="F26" s="35" t="s">
        <v>685</v>
      </c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20</v>
      </c>
      <c r="V26" s="2"/>
      <c r="W26" s="2"/>
      <c r="X26" s="2">
        <v>13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141">
        <f t="shared" si="0"/>
        <v>33</v>
      </c>
      <c r="AP26" s="44">
        <v>2</v>
      </c>
    </row>
    <row r="27" spans="3:42" ht="12.75">
      <c r="C27" s="3">
        <v>22</v>
      </c>
      <c r="D27" s="175" t="s">
        <v>405</v>
      </c>
      <c r="E27" s="175">
        <v>1997</v>
      </c>
      <c r="F27" s="4" t="s">
        <v>927</v>
      </c>
      <c r="G27" s="9">
        <v>16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>
        <v>16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179">
        <f t="shared" si="0"/>
        <v>32</v>
      </c>
      <c r="AP27" s="222">
        <v>3</v>
      </c>
    </row>
    <row r="28" spans="3:42" ht="12.75">
      <c r="C28" s="3">
        <v>23</v>
      </c>
      <c r="D28" s="34" t="s">
        <v>577</v>
      </c>
      <c r="E28" s="34">
        <v>1996</v>
      </c>
      <c r="F28" s="35" t="s">
        <v>354</v>
      </c>
      <c r="G28" s="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20</v>
      </c>
      <c r="Z28" s="2"/>
      <c r="AA28" s="2"/>
      <c r="AB28" s="2">
        <v>10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11">
        <f t="shared" si="0"/>
        <v>30</v>
      </c>
      <c r="AP28" s="12">
        <v>2</v>
      </c>
    </row>
    <row r="29" spans="3:42" ht="12.75">
      <c r="C29" s="3">
        <v>24</v>
      </c>
      <c r="D29" s="158" t="s">
        <v>638</v>
      </c>
      <c r="E29" s="158">
        <v>1981</v>
      </c>
      <c r="F29" s="159" t="s">
        <v>390</v>
      </c>
      <c r="G29" s="9"/>
      <c r="H29" s="2"/>
      <c r="I29" s="2">
        <v>25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183">
        <f t="shared" si="0"/>
        <v>25</v>
      </c>
      <c r="AP29" s="223">
        <v>1</v>
      </c>
    </row>
    <row r="30" spans="3:42" ht="12.75">
      <c r="C30" s="3">
        <v>24</v>
      </c>
      <c r="D30" s="34" t="s">
        <v>792</v>
      </c>
      <c r="E30" s="34"/>
      <c r="F30" s="35" t="s">
        <v>24</v>
      </c>
      <c r="G30" s="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>
        <v>25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11">
        <f t="shared" si="0"/>
        <v>25</v>
      </c>
      <c r="AP30" s="12">
        <v>1</v>
      </c>
    </row>
    <row r="31" spans="3:42" ht="12.75">
      <c r="C31" s="3">
        <v>24</v>
      </c>
      <c r="D31" s="34" t="s">
        <v>845</v>
      </c>
      <c r="E31" s="34">
        <v>1980</v>
      </c>
      <c r="F31" s="35" t="s">
        <v>456</v>
      </c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>
        <v>25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141">
        <f t="shared" si="0"/>
        <v>25</v>
      </c>
      <c r="AP31" s="44">
        <v>1</v>
      </c>
    </row>
    <row r="32" spans="3:42" ht="12.75">
      <c r="C32" s="3">
        <v>24</v>
      </c>
      <c r="D32" s="2" t="s">
        <v>955</v>
      </c>
      <c r="E32" s="2">
        <v>1985</v>
      </c>
      <c r="F32" s="4" t="s">
        <v>927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>
        <v>25</v>
      </c>
      <c r="AJ32" s="2"/>
      <c r="AK32" s="2"/>
      <c r="AL32" s="2"/>
      <c r="AM32" s="2"/>
      <c r="AN32" s="2"/>
      <c r="AO32" s="11">
        <f t="shared" si="0"/>
        <v>25</v>
      </c>
      <c r="AP32" s="12">
        <v>1</v>
      </c>
    </row>
    <row r="33" spans="3:42" ht="12.75">
      <c r="C33" s="3">
        <v>28</v>
      </c>
      <c r="D33" s="34" t="s">
        <v>665</v>
      </c>
      <c r="E33" s="34"/>
      <c r="F33" s="35" t="s">
        <v>666</v>
      </c>
      <c r="G33" s="9"/>
      <c r="H33" s="2"/>
      <c r="I33" s="2"/>
      <c r="J33" s="2"/>
      <c r="K33" s="2">
        <v>13</v>
      </c>
      <c r="L33" s="2"/>
      <c r="M33" s="2">
        <v>11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11">
        <f t="shared" si="0"/>
        <v>24</v>
      </c>
      <c r="AP33" s="12">
        <v>2</v>
      </c>
    </row>
    <row r="34" spans="3:42" ht="12.75">
      <c r="C34" s="3">
        <v>28</v>
      </c>
      <c r="D34" s="2" t="s">
        <v>956</v>
      </c>
      <c r="E34" s="2">
        <v>1997</v>
      </c>
      <c r="F34" s="4" t="s">
        <v>927</v>
      </c>
      <c r="G34" s="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>
        <v>13</v>
      </c>
      <c r="AJ34" s="2">
        <v>11</v>
      </c>
      <c r="AK34" s="2"/>
      <c r="AL34" s="2"/>
      <c r="AM34" s="2"/>
      <c r="AN34" s="2"/>
      <c r="AO34" s="11">
        <f t="shared" si="0"/>
        <v>24</v>
      </c>
      <c r="AP34" s="12">
        <v>2</v>
      </c>
    </row>
    <row r="35" spans="3:42" ht="12.75">
      <c r="C35" s="3">
        <v>30</v>
      </c>
      <c r="D35" s="34" t="s">
        <v>401</v>
      </c>
      <c r="E35" s="34">
        <v>1994</v>
      </c>
      <c r="F35" s="35" t="s">
        <v>927</v>
      </c>
      <c r="G35" s="9"/>
      <c r="H35" s="2"/>
      <c r="I35" s="37">
        <v>14.5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>
        <v>2</v>
      </c>
      <c r="AJ35" s="2">
        <v>7</v>
      </c>
      <c r="AK35" s="2"/>
      <c r="AL35" s="2"/>
      <c r="AM35" s="2"/>
      <c r="AN35" s="2"/>
      <c r="AO35" s="11">
        <f t="shared" si="0"/>
        <v>23.5</v>
      </c>
      <c r="AP35" s="12">
        <v>3</v>
      </c>
    </row>
    <row r="36" spans="3:42" ht="12.75">
      <c r="C36" s="3">
        <v>31</v>
      </c>
      <c r="D36" s="34" t="s">
        <v>988</v>
      </c>
      <c r="E36" s="34">
        <v>1987</v>
      </c>
      <c r="F36" s="35" t="s">
        <v>927</v>
      </c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>
        <v>8</v>
      </c>
      <c r="AK36" s="2"/>
      <c r="AL36" s="2">
        <v>13</v>
      </c>
      <c r="AM36" s="2"/>
      <c r="AN36" s="2"/>
      <c r="AO36" s="141">
        <f t="shared" si="0"/>
        <v>21</v>
      </c>
      <c r="AP36" s="44">
        <v>2</v>
      </c>
    </row>
    <row r="37" spans="3:42" ht="12.75">
      <c r="C37" s="3">
        <v>32</v>
      </c>
      <c r="D37" s="34" t="s">
        <v>380</v>
      </c>
      <c r="E37" s="34">
        <v>1991</v>
      </c>
      <c r="F37" s="35" t="s">
        <v>390</v>
      </c>
      <c r="G37" s="9"/>
      <c r="H37" s="2"/>
      <c r="I37" s="2"/>
      <c r="J37" s="2"/>
      <c r="K37" s="2">
        <v>20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141">
        <f t="shared" si="0"/>
        <v>20</v>
      </c>
      <c r="AP37" s="44">
        <v>1</v>
      </c>
    </row>
    <row r="38" spans="3:42" ht="12.75">
      <c r="C38" s="3">
        <v>32</v>
      </c>
      <c r="D38" s="34" t="s">
        <v>740</v>
      </c>
      <c r="E38" s="34">
        <v>1978</v>
      </c>
      <c r="F38" s="35" t="s">
        <v>456</v>
      </c>
      <c r="G38" s="9"/>
      <c r="H38" s="2"/>
      <c r="I38" s="2"/>
      <c r="J38" s="2"/>
      <c r="K38" s="2"/>
      <c r="L38" s="2"/>
      <c r="M38" s="2"/>
      <c r="N38" s="2"/>
      <c r="O38" s="2">
        <v>20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141">
        <f aca="true" t="shared" si="1" ref="AO38:AO69">SUM(G38:AN38)</f>
        <v>20</v>
      </c>
      <c r="AP38" s="44">
        <v>1</v>
      </c>
    </row>
    <row r="39" spans="3:42" ht="12.75">
      <c r="C39" s="3">
        <v>32</v>
      </c>
      <c r="D39" s="34" t="s">
        <v>775</v>
      </c>
      <c r="E39" s="34">
        <v>1995</v>
      </c>
      <c r="F39" s="35" t="s">
        <v>776</v>
      </c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v>20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11">
        <f t="shared" si="1"/>
        <v>20</v>
      </c>
      <c r="AP39" s="12">
        <v>1</v>
      </c>
    </row>
    <row r="40" spans="3:42" ht="12.75">
      <c r="C40" s="3">
        <v>32</v>
      </c>
      <c r="D40" s="34" t="s">
        <v>900</v>
      </c>
      <c r="E40" s="34">
        <v>1980</v>
      </c>
      <c r="F40" s="35" t="s">
        <v>475</v>
      </c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>
        <v>20</v>
      </c>
      <c r="AI40" s="2"/>
      <c r="AJ40" s="2"/>
      <c r="AK40" s="2"/>
      <c r="AL40" s="2"/>
      <c r="AM40" s="2"/>
      <c r="AN40" s="2"/>
      <c r="AO40" s="11">
        <f t="shared" si="1"/>
        <v>20</v>
      </c>
      <c r="AP40" s="12">
        <v>1</v>
      </c>
    </row>
    <row r="41" spans="3:42" ht="12.75">
      <c r="C41" s="3">
        <v>36</v>
      </c>
      <c r="D41" s="34" t="s">
        <v>664</v>
      </c>
      <c r="E41" s="34">
        <v>1981</v>
      </c>
      <c r="F41" s="35" t="s">
        <v>354</v>
      </c>
      <c r="G41" s="9"/>
      <c r="H41" s="2"/>
      <c r="I41" s="2"/>
      <c r="J41" s="2"/>
      <c r="K41" s="2">
        <v>16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11">
        <f t="shared" si="1"/>
        <v>16</v>
      </c>
      <c r="AP41" s="12">
        <v>1</v>
      </c>
    </row>
    <row r="42" spans="3:42" ht="12.75">
      <c r="C42" s="3">
        <v>36</v>
      </c>
      <c r="D42" s="34" t="s">
        <v>837</v>
      </c>
      <c r="E42" s="34">
        <v>1977</v>
      </c>
      <c r="F42" s="35" t="s">
        <v>835</v>
      </c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>
        <v>16</v>
      </c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141">
        <f t="shared" si="1"/>
        <v>16</v>
      </c>
      <c r="AP42" s="44">
        <v>1</v>
      </c>
    </row>
    <row r="43" spans="3:42" ht="12.75">
      <c r="C43" s="3">
        <v>36</v>
      </c>
      <c r="D43" s="2" t="s">
        <v>901</v>
      </c>
      <c r="E43" s="2">
        <v>1988</v>
      </c>
      <c r="F43" s="4" t="s">
        <v>475</v>
      </c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>
        <v>16</v>
      </c>
      <c r="AI43" s="2"/>
      <c r="AJ43" s="2"/>
      <c r="AK43" s="2"/>
      <c r="AL43" s="2"/>
      <c r="AM43" s="37"/>
      <c r="AN43" s="2"/>
      <c r="AO43" s="11">
        <f t="shared" si="1"/>
        <v>16</v>
      </c>
      <c r="AP43" s="12">
        <v>1</v>
      </c>
    </row>
    <row r="44" spans="3:42" ht="12.75">
      <c r="C44" s="3">
        <v>39</v>
      </c>
      <c r="D44" s="34" t="s">
        <v>315</v>
      </c>
      <c r="E44" s="34">
        <v>1993</v>
      </c>
      <c r="F44" s="35" t="s">
        <v>354</v>
      </c>
      <c r="G44" s="9">
        <v>7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>
        <v>9</v>
      </c>
      <c r="AK44" s="2"/>
      <c r="AL44" s="2"/>
      <c r="AM44" s="2"/>
      <c r="AN44" s="2"/>
      <c r="AO44" s="141">
        <f t="shared" si="1"/>
        <v>16</v>
      </c>
      <c r="AP44" s="44">
        <v>2</v>
      </c>
    </row>
    <row r="45" spans="3:42" ht="12.75">
      <c r="C45" s="3">
        <v>38</v>
      </c>
      <c r="D45" s="2" t="s">
        <v>639</v>
      </c>
      <c r="E45" s="175">
        <v>1986</v>
      </c>
      <c r="F45" s="4" t="s">
        <v>927</v>
      </c>
      <c r="G45" s="9"/>
      <c r="H45" s="2"/>
      <c r="I45" s="37">
        <v>14.5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179">
        <f t="shared" si="1"/>
        <v>14.5</v>
      </c>
      <c r="AP45" s="222">
        <v>1</v>
      </c>
    </row>
    <row r="46" spans="3:42" ht="12.75">
      <c r="C46" s="3">
        <v>38</v>
      </c>
      <c r="D46" s="34" t="s">
        <v>959</v>
      </c>
      <c r="E46" s="34">
        <v>1994</v>
      </c>
      <c r="F46" s="35" t="s">
        <v>354</v>
      </c>
      <c r="G46" s="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>
        <v>5</v>
      </c>
      <c r="AJ46" s="2">
        <v>9</v>
      </c>
      <c r="AK46" s="2"/>
      <c r="AL46" s="2"/>
      <c r="AM46" s="2"/>
      <c r="AN46" s="2"/>
      <c r="AO46" s="11">
        <f t="shared" si="1"/>
        <v>14</v>
      </c>
      <c r="AP46" s="12">
        <v>2</v>
      </c>
    </row>
    <row r="47" spans="3:42" ht="12.75">
      <c r="C47" s="3">
        <v>42</v>
      </c>
      <c r="D47" s="22" t="s">
        <v>846</v>
      </c>
      <c r="E47" s="22"/>
      <c r="F47" s="25" t="s">
        <v>847</v>
      </c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>
        <v>13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141">
        <f t="shared" si="1"/>
        <v>13</v>
      </c>
      <c r="AP47" s="44">
        <v>1</v>
      </c>
    </row>
    <row r="48" spans="3:42" ht="12.75">
      <c r="C48" s="3">
        <v>43</v>
      </c>
      <c r="D48" s="34" t="s">
        <v>852</v>
      </c>
      <c r="E48" s="34">
        <v>1978</v>
      </c>
      <c r="F48" s="35" t="s">
        <v>12</v>
      </c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>
        <v>4</v>
      </c>
      <c r="AC48" s="2"/>
      <c r="AD48" s="2"/>
      <c r="AE48" s="2"/>
      <c r="AF48" s="2"/>
      <c r="AG48" s="2"/>
      <c r="AH48" s="2">
        <v>9</v>
      </c>
      <c r="AI48" s="2"/>
      <c r="AJ48" s="2"/>
      <c r="AK48" s="2"/>
      <c r="AL48" s="2"/>
      <c r="AM48" s="2"/>
      <c r="AN48" s="2"/>
      <c r="AO48" s="11">
        <f t="shared" si="1"/>
        <v>13</v>
      </c>
      <c r="AP48" s="12">
        <v>2</v>
      </c>
    </row>
    <row r="49" spans="3:42" ht="12.75">
      <c r="C49" s="3">
        <v>44</v>
      </c>
      <c r="D49" s="34" t="s">
        <v>848</v>
      </c>
      <c r="E49" s="34"/>
      <c r="F49" s="35" t="s">
        <v>847</v>
      </c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>
        <v>11</v>
      </c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11">
        <f t="shared" si="1"/>
        <v>11</v>
      </c>
      <c r="AP49" s="12">
        <v>1</v>
      </c>
    </row>
    <row r="50" spans="3:42" ht="12.75">
      <c r="C50" s="3">
        <v>44</v>
      </c>
      <c r="D50" s="2" t="s">
        <v>1028</v>
      </c>
      <c r="E50" s="2">
        <v>1994</v>
      </c>
      <c r="F50" s="4" t="s">
        <v>7</v>
      </c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>
        <v>11</v>
      </c>
      <c r="AN50" s="2"/>
      <c r="AO50" s="11">
        <f t="shared" si="1"/>
        <v>11</v>
      </c>
      <c r="AP50" s="12">
        <v>1</v>
      </c>
    </row>
    <row r="51" spans="3:42" ht="12.75">
      <c r="C51" s="3">
        <v>46</v>
      </c>
      <c r="D51" s="34" t="s">
        <v>726</v>
      </c>
      <c r="E51" s="34">
        <v>1974</v>
      </c>
      <c r="F51" s="35" t="s">
        <v>12</v>
      </c>
      <c r="G51" s="9"/>
      <c r="H51" s="2"/>
      <c r="I51" s="2"/>
      <c r="J51" s="2"/>
      <c r="K51" s="2"/>
      <c r="L51" s="2"/>
      <c r="M51" s="2"/>
      <c r="N51" s="2">
        <v>10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11">
        <f t="shared" si="1"/>
        <v>10</v>
      </c>
      <c r="AP51" s="12">
        <v>1</v>
      </c>
    </row>
    <row r="52" spans="3:42" ht="12.75">
      <c r="C52" s="3">
        <v>47</v>
      </c>
      <c r="D52" s="34" t="s">
        <v>727</v>
      </c>
      <c r="E52" s="34">
        <v>1982</v>
      </c>
      <c r="F52" s="35" t="s">
        <v>547</v>
      </c>
      <c r="G52" s="9"/>
      <c r="H52" s="2"/>
      <c r="I52" s="2"/>
      <c r="J52" s="2"/>
      <c r="K52" s="2"/>
      <c r="L52" s="2"/>
      <c r="M52" s="2"/>
      <c r="N52" s="2">
        <v>9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37"/>
      <c r="AF52" s="2"/>
      <c r="AG52" s="2"/>
      <c r="AH52" s="2"/>
      <c r="AI52" s="2"/>
      <c r="AJ52" s="2"/>
      <c r="AK52" s="2"/>
      <c r="AL52" s="2"/>
      <c r="AM52" s="2"/>
      <c r="AN52" s="2"/>
      <c r="AO52" s="141">
        <f t="shared" si="1"/>
        <v>9</v>
      </c>
      <c r="AP52" s="12">
        <v>1</v>
      </c>
    </row>
    <row r="53" spans="3:42" ht="12.75">
      <c r="C53" s="3">
        <v>47</v>
      </c>
      <c r="D53" s="2" t="s">
        <v>431</v>
      </c>
      <c r="E53" s="2">
        <v>1994</v>
      </c>
      <c r="F53" s="4" t="s">
        <v>354</v>
      </c>
      <c r="G53" s="9">
        <v>9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11">
        <f t="shared" si="1"/>
        <v>9</v>
      </c>
      <c r="AP53" s="12">
        <v>1</v>
      </c>
    </row>
    <row r="54" spans="3:42" ht="12.75">
      <c r="C54" s="3">
        <v>47</v>
      </c>
      <c r="D54" s="34" t="s">
        <v>383</v>
      </c>
      <c r="E54" s="34">
        <v>1992</v>
      </c>
      <c r="F54" s="35" t="s">
        <v>31</v>
      </c>
      <c r="G54" s="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>
        <v>9</v>
      </c>
      <c r="AJ54" s="2"/>
      <c r="AK54" s="2"/>
      <c r="AL54" s="2"/>
      <c r="AM54" s="2"/>
      <c r="AN54" s="2"/>
      <c r="AO54" s="141">
        <f t="shared" si="1"/>
        <v>9</v>
      </c>
      <c r="AP54" s="44">
        <v>1</v>
      </c>
    </row>
    <row r="55" spans="3:42" ht="12.75">
      <c r="C55" s="3">
        <v>47</v>
      </c>
      <c r="D55" s="34" t="s">
        <v>998</v>
      </c>
      <c r="E55" s="34">
        <v>1982</v>
      </c>
      <c r="F55" s="35" t="s">
        <v>32</v>
      </c>
      <c r="G55" s="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>
        <v>9</v>
      </c>
      <c r="AM55" s="2"/>
      <c r="AN55" s="2"/>
      <c r="AO55" s="11">
        <f t="shared" si="1"/>
        <v>9</v>
      </c>
      <c r="AP55" s="12">
        <v>1</v>
      </c>
    </row>
    <row r="56" spans="3:42" ht="12.75">
      <c r="C56" s="3">
        <v>47</v>
      </c>
      <c r="D56" s="2" t="s">
        <v>902</v>
      </c>
      <c r="E56" s="2">
        <v>1989</v>
      </c>
      <c r="F56" s="4" t="s">
        <v>84</v>
      </c>
      <c r="G56" s="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>
        <v>8</v>
      </c>
      <c r="AI56" s="2"/>
      <c r="AJ56" s="2"/>
      <c r="AK56" s="2"/>
      <c r="AL56" s="2"/>
      <c r="AM56" s="2"/>
      <c r="AN56" s="2"/>
      <c r="AO56" s="11">
        <f t="shared" si="1"/>
        <v>8</v>
      </c>
      <c r="AP56" s="12">
        <v>1</v>
      </c>
    </row>
    <row r="57" spans="3:42" ht="12.75">
      <c r="C57" s="3">
        <v>52</v>
      </c>
      <c r="D57" s="34" t="s">
        <v>957</v>
      </c>
      <c r="E57" s="34">
        <v>1996</v>
      </c>
      <c r="F57" s="35" t="s">
        <v>31</v>
      </c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>
        <v>7</v>
      </c>
      <c r="AJ57" s="2"/>
      <c r="AK57" s="2"/>
      <c r="AL57" s="2"/>
      <c r="AM57" s="2"/>
      <c r="AN57" s="2"/>
      <c r="AO57" s="11">
        <f t="shared" si="1"/>
        <v>7</v>
      </c>
      <c r="AP57" s="12">
        <v>1</v>
      </c>
    </row>
    <row r="58" spans="3:42" ht="12.75">
      <c r="C58" s="3">
        <v>53</v>
      </c>
      <c r="D58" s="2" t="s">
        <v>850</v>
      </c>
      <c r="E58" s="2"/>
      <c r="F58" s="4" t="s">
        <v>847</v>
      </c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>
        <v>6</v>
      </c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11">
        <f t="shared" si="1"/>
        <v>6</v>
      </c>
      <c r="AP58" s="12">
        <v>1</v>
      </c>
    </row>
    <row r="59" spans="3:42" ht="12.75">
      <c r="C59" s="3">
        <v>53</v>
      </c>
      <c r="D59" s="2" t="s">
        <v>958</v>
      </c>
      <c r="E59" s="2">
        <v>1997</v>
      </c>
      <c r="F59" s="4" t="s">
        <v>32</v>
      </c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>
        <v>6</v>
      </c>
      <c r="AJ59" s="2"/>
      <c r="AK59" s="2"/>
      <c r="AL59" s="2"/>
      <c r="AM59" s="2"/>
      <c r="AN59" s="2"/>
      <c r="AO59" s="141">
        <f t="shared" si="1"/>
        <v>6</v>
      </c>
      <c r="AP59" s="44">
        <v>1</v>
      </c>
    </row>
    <row r="60" spans="3:42" ht="12.75">
      <c r="C60" s="3">
        <v>55</v>
      </c>
      <c r="D60" s="34" t="s">
        <v>851</v>
      </c>
      <c r="E60" s="34"/>
      <c r="F60" s="35" t="s">
        <v>847</v>
      </c>
      <c r="G60" s="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>
        <v>5</v>
      </c>
      <c r="AC60" s="2"/>
      <c r="AD60" s="2"/>
      <c r="AE60" s="2"/>
      <c r="AF60" s="2"/>
      <c r="AG60" s="128"/>
      <c r="AH60" s="2"/>
      <c r="AI60" s="2"/>
      <c r="AJ60" s="2"/>
      <c r="AK60" s="2"/>
      <c r="AL60" s="2"/>
      <c r="AM60" s="2"/>
      <c r="AN60" s="2"/>
      <c r="AO60" s="141">
        <f t="shared" si="1"/>
        <v>5</v>
      </c>
      <c r="AP60" s="44">
        <v>1</v>
      </c>
    </row>
    <row r="61" spans="3:42" ht="12.75">
      <c r="C61" s="3">
        <v>56</v>
      </c>
      <c r="D61" s="34" t="s">
        <v>960</v>
      </c>
      <c r="E61" s="34">
        <v>1996</v>
      </c>
      <c r="F61" s="35" t="s">
        <v>354</v>
      </c>
      <c r="G61" s="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>
        <v>4</v>
      </c>
      <c r="AJ61" s="2"/>
      <c r="AK61" s="2"/>
      <c r="AL61" s="2"/>
      <c r="AM61" s="2"/>
      <c r="AN61" s="2"/>
      <c r="AO61" s="141">
        <f t="shared" si="1"/>
        <v>4</v>
      </c>
      <c r="AP61" s="44">
        <v>1</v>
      </c>
    </row>
    <row r="62" spans="3:42" ht="12.75">
      <c r="C62" s="3">
        <v>57</v>
      </c>
      <c r="D62" s="2" t="s">
        <v>853</v>
      </c>
      <c r="E62" s="2"/>
      <c r="F62" s="4" t="s">
        <v>847</v>
      </c>
      <c r="G62" s="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>
        <v>2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11">
        <f t="shared" si="1"/>
        <v>2</v>
      </c>
      <c r="AP62" s="12">
        <v>1</v>
      </c>
    </row>
    <row r="63" spans="3:42" ht="12.75">
      <c r="C63" s="3">
        <v>58</v>
      </c>
      <c r="D63" s="34" t="s">
        <v>854</v>
      </c>
      <c r="E63" s="34"/>
      <c r="F63" s="35" t="s">
        <v>847</v>
      </c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>
        <v>1</v>
      </c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11">
        <f t="shared" si="1"/>
        <v>1</v>
      </c>
      <c r="AP63" s="12">
        <v>1</v>
      </c>
    </row>
    <row r="64" spans="3:42" ht="12.75">
      <c r="C64" s="3">
        <v>58</v>
      </c>
      <c r="D64" s="34" t="s">
        <v>855</v>
      </c>
      <c r="E64" s="34"/>
      <c r="F64" s="35" t="s">
        <v>847</v>
      </c>
      <c r="G64" s="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>
        <v>1</v>
      </c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141">
        <f t="shared" si="1"/>
        <v>1</v>
      </c>
      <c r="AP64" s="44">
        <v>1</v>
      </c>
    </row>
    <row r="65" spans="3:42" ht="12.75">
      <c r="C65" s="3">
        <v>58</v>
      </c>
      <c r="D65" s="2" t="s">
        <v>961</v>
      </c>
      <c r="E65" s="2">
        <v>1987</v>
      </c>
      <c r="F65" s="4" t="s">
        <v>24</v>
      </c>
      <c r="G65" s="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>
        <v>1</v>
      </c>
      <c r="AJ65" s="2"/>
      <c r="AK65" s="2"/>
      <c r="AL65" s="2"/>
      <c r="AM65" s="2"/>
      <c r="AN65" s="2"/>
      <c r="AO65" s="11">
        <f t="shared" si="1"/>
        <v>1</v>
      </c>
      <c r="AP65" s="12">
        <v>1</v>
      </c>
    </row>
    <row r="66" spans="3:42" ht="12.75">
      <c r="C66" s="3">
        <v>58</v>
      </c>
      <c r="D66" s="2" t="s">
        <v>962</v>
      </c>
      <c r="E66" s="2">
        <v>1993</v>
      </c>
      <c r="F66" s="4" t="s">
        <v>7</v>
      </c>
      <c r="G66" s="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>
        <v>1</v>
      </c>
      <c r="AJ66" s="2"/>
      <c r="AK66" s="2"/>
      <c r="AL66" s="2"/>
      <c r="AM66" s="2"/>
      <c r="AN66" s="2"/>
      <c r="AO66" s="141">
        <f t="shared" si="1"/>
        <v>1</v>
      </c>
      <c r="AP66" s="44">
        <v>1</v>
      </c>
    </row>
    <row r="67" spans="3:42" ht="12.75">
      <c r="C67" s="3">
        <v>58</v>
      </c>
      <c r="D67" s="34" t="s">
        <v>963</v>
      </c>
      <c r="E67" s="34">
        <v>1993</v>
      </c>
      <c r="F67" s="35" t="s">
        <v>927</v>
      </c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>
        <v>1</v>
      </c>
      <c r="AJ67" s="2"/>
      <c r="AK67" s="2"/>
      <c r="AL67" s="2"/>
      <c r="AM67" s="2"/>
      <c r="AN67" s="2"/>
      <c r="AO67" s="11">
        <f t="shared" si="1"/>
        <v>1</v>
      </c>
      <c r="AP67" s="12">
        <v>1</v>
      </c>
    </row>
    <row r="68" spans="3:42" ht="12.75">
      <c r="C68" s="3">
        <v>58</v>
      </c>
      <c r="D68" s="34" t="s">
        <v>964</v>
      </c>
      <c r="E68" s="34">
        <v>1996</v>
      </c>
      <c r="F68" s="35" t="s">
        <v>31</v>
      </c>
      <c r="G68" s="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>
        <v>1</v>
      </c>
      <c r="AJ68" s="2"/>
      <c r="AK68" s="2"/>
      <c r="AL68" s="2"/>
      <c r="AM68" s="2"/>
      <c r="AN68" s="2"/>
      <c r="AO68" s="11">
        <f t="shared" si="1"/>
        <v>1</v>
      </c>
      <c r="AP68" s="12">
        <v>1</v>
      </c>
    </row>
    <row r="69" spans="3:42" ht="12.75">
      <c r="C69" s="3">
        <v>58</v>
      </c>
      <c r="D69" s="34" t="s">
        <v>965</v>
      </c>
      <c r="E69" s="34">
        <v>1996</v>
      </c>
      <c r="F69" s="35" t="s">
        <v>31</v>
      </c>
      <c r="G69" s="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>
        <v>1</v>
      </c>
      <c r="AJ69" s="2"/>
      <c r="AK69" s="2"/>
      <c r="AL69" s="2"/>
      <c r="AM69" s="2"/>
      <c r="AN69" s="2"/>
      <c r="AO69" s="11">
        <f t="shared" si="1"/>
        <v>1</v>
      </c>
      <c r="AP69" s="12">
        <v>1</v>
      </c>
    </row>
    <row r="70" spans="3:42" ht="12.75">
      <c r="C70" s="3">
        <v>58</v>
      </c>
      <c r="D70" s="34" t="s">
        <v>966</v>
      </c>
      <c r="E70" s="34">
        <v>1997</v>
      </c>
      <c r="F70" s="35" t="s">
        <v>31</v>
      </c>
      <c r="G70" s="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>
        <v>1</v>
      </c>
      <c r="AJ70" s="2"/>
      <c r="AK70" s="2"/>
      <c r="AL70" s="2"/>
      <c r="AM70" s="2"/>
      <c r="AN70" s="2"/>
      <c r="AO70" s="11">
        <f>SUM(G70:AN70)</f>
        <v>1</v>
      </c>
      <c r="AP70" s="12">
        <v>1</v>
      </c>
    </row>
    <row r="71" spans="3:42" ht="12.75">
      <c r="C71" s="3">
        <v>58</v>
      </c>
      <c r="D71" s="34" t="s">
        <v>967</v>
      </c>
      <c r="E71" s="34">
        <v>1997</v>
      </c>
      <c r="F71" s="35" t="s">
        <v>31</v>
      </c>
      <c r="G71" s="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>
        <v>1</v>
      </c>
      <c r="AJ71" s="2"/>
      <c r="AK71" s="2"/>
      <c r="AL71" s="2"/>
      <c r="AM71" s="2"/>
      <c r="AN71" s="2"/>
      <c r="AO71" s="141">
        <f>SUM(G71:AN71)</f>
        <v>1</v>
      </c>
      <c r="AP71" s="44">
        <v>1</v>
      </c>
    </row>
    <row r="72" spans="3:42" ht="13.5" thickBot="1">
      <c r="C72" s="43">
        <v>58</v>
      </c>
      <c r="D72" s="45" t="s">
        <v>968</v>
      </c>
      <c r="E72" s="45">
        <v>1997</v>
      </c>
      <c r="F72" s="46" t="s">
        <v>31</v>
      </c>
      <c r="G72" s="227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>
        <v>1</v>
      </c>
      <c r="AJ72" s="202"/>
      <c r="AK72" s="202"/>
      <c r="AL72" s="202"/>
      <c r="AM72" s="235"/>
      <c r="AN72" s="202"/>
      <c r="AO72" s="233">
        <f>SUM(G72:AN72)</f>
        <v>1</v>
      </c>
      <c r="AP72" s="234">
        <v>1</v>
      </c>
    </row>
  </sheetData>
  <sheetProtection/>
  <printOptions/>
  <pageMargins left="0.1968503937007874" right="0" top="0.1968503937007874" bottom="0.1968503937007874" header="0.5118110236220472" footer="0.5118110236220472"/>
  <pageSetup horizontalDpi="300" verticalDpi="300" orientation="landscape" paperSize="9" scale="75" r:id="rId1"/>
  <headerFooter alignWithMargins="0">
    <oddHeader>&amp;Linfo:www.aces.tym.cz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CA119"/>
  <sheetViews>
    <sheetView zoomScalePageLayoutView="0" workbookViewId="0" topLeftCell="A10">
      <pane xSplit="6" topLeftCell="G1" activePane="topRight" state="frozen"/>
      <selection pane="topLeft" activeCell="A2" sqref="A2"/>
      <selection pane="topRight" activeCell="U28" sqref="U28"/>
    </sheetView>
  </sheetViews>
  <sheetFormatPr defaultColWidth="9.00390625" defaultRowHeight="12.75"/>
  <cols>
    <col min="1" max="1" width="1.00390625" style="0" customWidth="1"/>
    <col min="2" max="2" width="2.125" style="0" customWidth="1"/>
    <col min="3" max="3" width="5.00390625" style="0" customWidth="1"/>
    <col min="4" max="4" width="19.625" style="0" bestFit="1" customWidth="1"/>
    <col min="5" max="5" width="7.125" style="0" bestFit="1" customWidth="1"/>
    <col min="6" max="6" width="19.00390625" style="0" bestFit="1" customWidth="1"/>
    <col min="7" max="7" width="3.625" style="0" customWidth="1"/>
    <col min="8" max="9" width="3.00390625" style="0" customWidth="1"/>
    <col min="10" max="10" width="3.00390625" style="0" bestFit="1" customWidth="1"/>
    <col min="11" max="16" width="3.00390625" style="0" customWidth="1"/>
    <col min="17" max="17" width="3.00390625" style="0" bestFit="1" customWidth="1"/>
    <col min="18" max="38" width="3.00390625" style="0" customWidth="1"/>
    <col min="39" max="39" width="3.625" style="0" bestFit="1" customWidth="1"/>
    <col min="40" max="40" width="3.00390625" style="0" customWidth="1"/>
    <col min="41" max="41" width="5.625" style="0" bestFit="1" customWidth="1"/>
    <col min="42" max="42" width="3.00390625" style="0" customWidth="1"/>
  </cols>
  <sheetData>
    <row r="1" spans="14:19" ht="27.75">
      <c r="N1" s="18" t="s">
        <v>593</v>
      </c>
      <c r="S1" s="18"/>
    </row>
    <row r="2" ht="18">
      <c r="N2" s="16" t="s">
        <v>592</v>
      </c>
    </row>
    <row r="3" ht="13.5" thickBot="1"/>
    <row r="4" spans="3:42" ht="19.5" thickBot="1">
      <c r="C4" s="17" t="s">
        <v>35</v>
      </c>
      <c r="D4" s="5"/>
      <c r="E4" s="5"/>
      <c r="F4" s="7" t="s">
        <v>599</v>
      </c>
      <c r="G4" s="99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7"/>
      <c r="AO4" s="30"/>
      <c r="AP4" s="30"/>
    </row>
    <row r="5" spans="3:79" ht="215.25" thickBot="1">
      <c r="C5" s="212" t="s">
        <v>0</v>
      </c>
      <c r="D5" s="213" t="s">
        <v>1</v>
      </c>
      <c r="E5" s="213" t="s">
        <v>3</v>
      </c>
      <c r="F5" s="214" t="s">
        <v>4</v>
      </c>
      <c r="G5" s="215" t="s">
        <v>58</v>
      </c>
      <c r="H5" s="216" t="s">
        <v>594</v>
      </c>
      <c r="I5" s="216" t="s">
        <v>619</v>
      </c>
      <c r="J5" s="216" t="s">
        <v>628</v>
      </c>
      <c r="K5" s="216" t="s">
        <v>620</v>
      </c>
      <c r="L5" s="216" t="s">
        <v>656</v>
      </c>
      <c r="M5" s="216" t="s">
        <v>688</v>
      </c>
      <c r="N5" s="216" t="s">
        <v>689</v>
      </c>
      <c r="O5" s="216" t="s">
        <v>690</v>
      </c>
      <c r="P5" s="216" t="s">
        <v>691</v>
      </c>
      <c r="Q5" s="216" t="s">
        <v>692</v>
      </c>
      <c r="R5" s="216" t="s">
        <v>693</v>
      </c>
      <c r="S5" s="216" t="s">
        <v>694</v>
      </c>
      <c r="T5" s="216" t="s">
        <v>695</v>
      </c>
      <c r="U5" s="216" t="s">
        <v>696</v>
      </c>
      <c r="V5" s="216" t="s">
        <v>697</v>
      </c>
      <c r="W5" s="216" t="s">
        <v>698</v>
      </c>
      <c r="X5" s="216" t="s">
        <v>787</v>
      </c>
      <c r="Y5" s="216" t="s">
        <v>779</v>
      </c>
      <c r="Z5" s="216" t="s">
        <v>699</v>
      </c>
      <c r="AA5" s="216" t="s">
        <v>997</v>
      </c>
      <c r="AB5" s="216" t="s">
        <v>700</v>
      </c>
      <c r="AC5" s="216" t="s">
        <v>701</v>
      </c>
      <c r="AD5" s="216" t="s">
        <v>838</v>
      </c>
      <c r="AE5" s="216" t="s">
        <v>702</v>
      </c>
      <c r="AF5" s="216" t="s">
        <v>703</v>
      </c>
      <c r="AG5" s="216" t="s">
        <v>704</v>
      </c>
      <c r="AH5" s="216" t="s">
        <v>705</v>
      </c>
      <c r="AI5" s="216" t="s">
        <v>706</v>
      </c>
      <c r="AJ5" s="216" t="s">
        <v>707</v>
      </c>
      <c r="AK5" s="216" t="s">
        <v>708</v>
      </c>
      <c r="AL5" s="216" t="s">
        <v>880</v>
      </c>
      <c r="AM5" s="216" t="s">
        <v>709</v>
      </c>
      <c r="AN5" s="217" t="s">
        <v>351</v>
      </c>
      <c r="AO5" s="218" t="s">
        <v>6</v>
      </c>
      <c r="AP5" s="219" t="s">
        <v>57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3:42" ht="12.75">
      <c r="C6" s="19">
        <v>1</v>
      </c>
      <c r="D6" s="184" t="s">
        <v>425</v>
      </c>
      <c r="E6" s="184">
        <v>1976</v>
      </c>
      <c r="F6" s="186" t="s">
        <v>319</v>
      </c>
      <c r="G6" s="14">
        <v>7</v>
      </c>
      <c r="H6" s="13">
        <v>13</v>
      </c>
      <c r="I6" s="13">
        <v>20</v>
      </c>
      <c r="J6" s="13">
        <v>16</v>
      </c>
      <c r="K6" s="13">
        <v>20</v>
      </c>
      <c r="L6" s="13">
        <v>25</v>
      </c>
      <c r="M6" s="13">
        <v>20</v>
      </c>
      <c r="N6" s="13">
        <v>20</v>
      </c>
      <c r="O6" s="13">
        <v>20</v>
      </c>
      <c r="P6" s="13"/>
      <c r="Q6" s="13">
        <v>20</v>
      </c>
      <c r="R6" s="13">
        <v>20</v>
      </c>
      <c r="S6" s="13">
        <v>20</v>
      </c>
      <c r="T6" s="13">
        <v>16</v>
      </c>
      <c r="U6" s="13">
        <v>20</v>
      </c>
      <c r="V6" s="13">
        <v>20</v>
      </c>
      <c r="W6" s="13"/>
      <c r="X6" s="13">
        <v>25</v>
      </c>
      <c r="Y6" s="13">
        <v>25</v>
      </c>
      <c r="Z6" s="13"/>
      <c r="AA6" s="13"/>
      <c r="AB6" s="13">
        <v>16</v>
      </c>
      <c r="AC6" s="13">
        <v>20</v>
      </c>
      <c r="AD6" s="13"/>
      <c r="AE6" s="13">
        <v>16</v>
      </c>
      <c r="AF6" s="13">
        <v>25</v>
      </c>
      <c r="AG6" s="13"/>
      <c r="AH6" s="13">
        <v>25</v>
      </c>
      <c r="AI6" s="13">
        <v>16</v>
      </c>
      <c r="AJ6" s="13">
        <v>16</v>
      </c>
      <c r="AK6" s="13">
        <v>20</v>
      </c>
      <c r="AL6" s="13">
        <v>25</v>
      </c>
      <c r="AM6" s="13">
        <v>5</v>
      </c>
      <c r="AN6" s="13">
        <v>42</v>
      </c>
      <c r="AO6" s="221">
        <f aca="true" t="shared" si="0" ref="AO6:AO46">SUM(G6:AN6)</f>
        <v>553</v>
      </c>
      <c r="AP6" s="221">
        <v>28</v>
      </c>
    </row>
    <row r="7" spans="3:42" ht="12.75">
      <c r="C7" s="21">
        <v>2</v>
      </c>
      <c r="D7" s="23" t="s">
        <v>446</v>
      </c>
      <c r="E7" s="23">
        <v>1969</v>
      </c>
      <c r="F7" s="24" t="s">
        <v>15</v>
      </c>
      <c r="G7" s="9">
        <v>16</v>
      </c>
      <c r="H7" s="2">
        <v>16</v>
      </c>
      <c r="I7" s="2">
        <v>25</v>
      </c>
      <c r="J7" s="2">
        <v>20</v>
      </c>
      <c r="K7" s="2">
        <v>13</v>
      </c>
      <c r="L7" s="2">
        <v>13</v>
      </c>
      <c r="M7" s="2">
        <v>16</v>
      </c>
      <c r="N7" s="2">
        <v>16</v>
      </c>
      <c r="O7" s="2">
        <v>11</v>
      </c>
      <c r="P7" s="2">
        <v>20</v>
      </c>
      <c r="Q7" s="2">
        <v>13</v>
      </c>
      <c r="R7" s="2">
        <v>16</v>
      </c>
      <c r="S7" s="2">
        <v>16</v>
      </c>
      <c r="T7" s="2">
        <v>20</v>
      </c>
      <c r="U7" s="2">
        <v>16</v>
      </c>
      <c r="V7" s="2">
        <v>16</v>
      </c>
      <c r="W7" s="2"/>
      <c r="X7" s="2">
        <v>20</v>
      </c>
      <c r="Y7" s="2"/>
      <c r="Z7" s="2"/>
      <c r="AA7" s="2">
        <v>25</v>
      </c>
      <c r="AB7" s="2">
        <v>20</v>
      </c>
      <c r="AC7" s="2">
        <v>16</v>
      </c>
      <c r="AD7" s="2"/>
      <c r="AE7" s="2">
        <v>20</v>
      </c>
      <c r="AF7" s="2"/>
      <c r="AG7" s="2">
        <v>20</v>
      </c>
      <c r="AH7" s="2">
        <v>16</v>
      </c>
      <c r="AI7" s="2">
        <v>20</v>
      </c>
      <c r="AJ7" s="2">
        <v>20</v>
      </c>
      <c r="AK7" s="2">
        <v>16</v>
      </c>
      <c r="AL7" s="2"/>
      <c r="AM7" s="37">
        <v>6.5</v>
      </c>
      <c r="AN7" s="2">
        <v>42</v>
      </c>
      <c r="AO7" s="237">
        <f t="shared" si="0"/>
        <v>504.5</v>
      </c>
      <c r="AP7" s="232">
        <v>28</v>
      </c>
    </row>
    <row r="8" spans="3:42" ht="12.75">
      <c r="C8" s="20">
        <v>3</v>
      </c>
      <c r="D8" s="173" t="s">
        <v>55</v>
      </c>
      <c r="E8" s="173">
        <v>1971</v>
      </c>
      <c r="F8" s="174" t="s">
        <v>332</v>
      </c>
      <c r="G8" s="9">
        <v>25</v>
      </c>
      <c r="H8" s="2">
        <v>25</v>
      </c>
      <c r="I8" s="2"/>
      <c r="J8" s="2"/>
      <c r="K8" s="2">
        <v>25</v>
      </c>
      <c r="L8" s="2"/>
      <c r="M8" s="2">
        <v>25</v>
      </c>
      <c r="N8" s="2">
        <v>25</v>
      </c>
      <c r="O8" s="2"/>
      <c r="P8" s="2"/>
      <c r="Q8" s="2">
        <v>25</v>
      </c>
      <c r="R8" s="2">
        <v>25</v>
      </c>
      <c r="S8" s="2">
        <v>25</v>
      </c>
      <c r="T8" s="2">
        <v>25</v>
      </c>
      <c r="U8" s="2"/>
      <c r="V8" s="2">
        <v>25</v>
      </c>
      <c r="W8" s="2"/>
      <c r="X8" s="2"/>
      <c r="Y8" s="2"/>
      <c r="Z8" s="2">
        <v>25</v>
      </c>
      <c r="AA8" s="2"/>
      <c r="AB8" s="2">
        <v>25</v>
      </c>
      <c r="AC8" s="2"/>
      <c r="AD8" s="2"/>
      <c r="AE8" s="2">
        <v>25</v>
      </c>
      <c r="AF8" s="128"/>
      <c r="AG8" s="2">
        <v>25</v>
      </c>
      <c r="AH8" s="2"/>
      <c r="AI8" s="2">
        <v>25</v>
      </c>
      <c r="AJ8" s="2">
        <v>25</v>
      </c>
      <c r="AK8" s="2">
        <v>25</v>
      </c>
      <c r="AL8" s="2"/>
      <c r="AM8" s="2"/>
      <c r="AN8" s="2"/>
      <c r="AO8" s="177">
        <f t="shared" si="0"/>
        <v>425</v>
      </c>
      <c r="AP8" s="204">
        <v>17</v>
      </c>
    </row>
    <row r="9" spans="3:42" ht="12.75">
      <c r="C9" s="3">
        <v>4</v>
      </c>
      <c r="D9" s="188" t="s">
        <v>38</v>
      </c>
      <c r="E9" s="188">
        <v>1961</v>
      </c>
      <c r="F9" s="189" t="s">
        <v>24</v>
      </c>
      <c r="G9" s="9">
        <v>11</v>
      </c>
      <c r="H9" s="2">
        <v>20</v>
      </c>
      <c r="I9" s="2">
        <v>16</v>
      </c>
      <c r="J9" s="2"/>
      <c r="K9" s="2">
        <v>16</v>
      </c>
      <c r="L9" s="2">
        <v>16</v>
      </c>
      <c r="M9" s="2"/>
      <c r="N9" s="2"/>
      <c r="O9" s="2"/>
      <c r="P9" s="2"/>
      <c r="Q9" s="2"/>
      <c r="R9" s="2"/>
      <c r="S9" s="2"/>
      <c r="T9" s="2"/>
      <c r="U9" s="2">
        <v>25</v>
      </c>
      <c r="V9" s="2"/>
      <c r="W9" s="2">
        <v>25</v>
      </c>
      <c r="X9" s="2"/>
      <c r="Y9" s="2"/>
      <c r="Z9" s="2"/>
      <c r="AA9" s="2"/>
      <c r="AB9" s="2"/>
      <c r="AC9" s="2">
        <v>25</v>
      </c>
      <c r="AD9" s="2"/>
      <c r="AE9" s="2"/>
      <c r="AF9" s="2"/>
      <c r="AG9" s="2">
        <v>11</v>
      </c>
      <c r="AH9" s="2"/>
      <c r="AI9" s="2">
        <v>11</v>
      </c>
      <c r="AJ9" s="2">
        <v>13</v>
      </c>
      <c r="AK9" s="2">
        <v>11</v>
      </c>
      <c r="AL9" s="2"/>
      <c r="AM9" s="2">
        <v>13</v>
      </c>
      <c r="AN9" s="2">
        <v>42</v>
      </c>
      <c r="AO9" s="179">
        <f t="shared" si="0"/>
        <v>255</v>
      </c>
      <c r="AP9" s="222">
        <v>14</v>
      </c>
    </row>
    <row r="10" spans="3:42" ht="12.75">
      <c r="C10" s="3">
        <v>5</v>
      </c>
      <c r="D10" s="175" t="s">
        <v>36</v>
      </c>
      <c r="E10" s="175">
        <v>1963</v>
      </c>
      <c r="F10" s="176" t="s">
        <v>37</v>
      </c>
      <c r="G10" s="9">
        <v>20</v>
      </c>
      <c r="H10" s="2"/>
      <c r="I10" s="2"/>
      <c r="J10" s="2">
        <v>25</v>
      </c>
      <c r="K10" s="2"/>
      <c r="L10" s="2"/>
      <c r="M10" s="2"/>
      <c r="N10" s="2"/>
      <c r="O10" s="2">
        <v>25</v>
      </c>
      <c r="P10" s="2"/>
      <c r="Q10" s="2">
        <v>16</v>
      </c>
      <c r="R10" s="2">
        <v>13</v>
      </c>
      <c r="S10" s="2"/>
      <c r="T10" s="2"/>
      <c r="U10" s="2"/>
      <c r="V10" s="2">
        <v>13</v>
      </c>
      <c r="W10" s="2"/>
      <c r="X10" s="2"/>
      <c r="Y10" s="2"/>
      <c r="Z10" s="2"/>
      <c r="AA10" s="2"/>
      <c r="AB10" s="2"/>
      <c r="AC10" s="2"/>
      <c r="AD10" s="2"/>
      <c r="AE10" s="2"/>
      <c r="AF10" s="2">
        <v>20</v>
      </c>
      <c r="AG10" s="2"/>
      <c r="AH10" s="2">
        <v>11</v>
      </c>
      <c r="AI10" s="2">
        <v>8</v>
      </c>
      <c r="AJ10" s="2">
        <v>11</v>
      </c>
      <c r="AK10" s="2">
        <v>13</v>
      </c>
      <c r="AL10" s="2">
        <v>20</v>
      </c>
      <c r="AM10" s="2">
        <v>25</v>
      </c>
      <c r="AN10" s="2"/>
      <c r="AO10" s="179">
        <f t="shared" si="0"/>
        <v>220</v>
      </c>
      <c r="AP10" s="222">
        <v>13</v>
      </c>
    </row>
    <row r="11" spans="3:42" ht="12.75">
      <c r="C11" s="3">
        <v>6</v>
      </c>
      <c r="D11" s="175" t="s">
        <v>402</v>
      </c>
      <c r="E11" s="175">
        <v>1971</v>
      </c>
      <c r="F11" s="176" t="s">
        <v>354</v>
      </c>
      <c r="G11" s="9">
        <v>10</v>
      </c>
      <c r="H11" s="2">
        <v>11</v>
      </c>
      <c r="I11" s="2">
        <v>13</v>
      </c>
      <c r="J11" s="2">
        <v>13</v>
      </c>
      <c r="K11" s="2">
        <v>11</v>
      </c>
      <c r="L11" s="2">
        <v>11</v>
      </c>
      <c r="M11" s="2"/>
      <c r="N11" s="2"/>
      <c r="O11" s="2"/>
      <c r="P11" s="2"/>
      <c r="Q11" s="2">
        <v>10</v>
      </c>
      <c r="R11" s="2">
        <v>8</v>
      </c>
      <c r="S11" s="2">
        <v>10</v>
      </c>
      <c r="T11" s="2">
        <v>13</v>
      </c>
      <c r="U11" s="2"/>
      <c r="V11" s="2">
        <v>8</v>
      </c>
      <c r="W11" s="2"/>
      <c r="X11" s="2">
        <v>10</v>
      </c>
      <c r="Y11" s="2"/>
      <c r="Z11" s="2"/>
      <c r="AA11" s="2">
        <v>11</v>
      </c>
      <c r="AB11" s="2">
        <v>8</v>
      </c>
      <c r="AC11" s="2"/>
      <c r="AD11" s="2"/>
      <c r="AE11" s="2">
        <v>9</v>
      </c>
      <c r="AF11" s="2"/>
      <c r="AG11" s="2">
        <v>9</v>
      </c>
      <c r="AH11" s="2"/>
      <c r="AI11" s="2">
        <v>6</v>
      </c>
      <c r="AJ11" s="2">
        <v>9</v>
      </c>
      <c r="AK11" s="2"/>
      <c r="AL11" s="2">
        <v>11</v>
      </c>
      <c r="AM11" s="2">
        <v>4</v>
      </c>
      <c r="AN11" s="2"/>
      <c r="AO11" s="179">
        <f t="shared" si="0"/>
        <v>195</v>
      </c>
      <c r="AP11" s="222">
        <v>20</v>
      </c>
    </row>
    <row r="12" spans="3:42" ht="12.75">
      <c r="C12" s="3">
        <v>7</v>
      </c>
      <c r="D12" s="34" t="s">
        <v>115</v>
      </c>
      <c r="E12" s="34">
        <v>1964</v>
      </c>
      <c r="F12" s="35" t="s">
        <v>927</v>
      </c>
      <c r="G12" s="9">
        <v>13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v>9</v>
      </c>
      <c r="W12" s="2"/>
      <c r="X12" s="2">
        <v>11</v>
      </c>
      <c r="Y12" s="2"/>
      <c r="Z12" s="2"/>
      <c r="AA12" s="2">
        <v>13</v>
      </c>
      <c r="AB12" s="2">
        <v>13</v>
      </c>
      <c r="AC12" s="2"/>
      <c r="AD12" s="2"/>
      <c r="AE12" s="2">
        <v>11</v>
      </c>
      <c r="AF12" s="2"/>
      <c r="AG12" s="2">
        <v>13</v>
      </c>
      <c r="AH12" s="2">
        <v>13</v>
      </c>
      <c r="AI12" s="2">
        <v>13</v>
      </c>
      <c r="AJ12" s="2">
        <v>11</v>
      </c>
      <c r="AK12" s="2"/>
      <c r="AL12" s="2">
        <v>16</v>
      </c>
      <c r="AM12" s="2">
        <v>20</v>
      </c>
      <c r="AN12" s="2"/>
      <c r="AO12" s="141">
        <f t="shared" si="0"/>
        <v>156</v>
      </c>
      <c r="AP12" s="44">
        <v>12</v>
      </c>
    </row>
    <row r="13" spans="3:42" ht="12.75">
      <c r="C13" s="3">
        <v>8</v>
      </c>
      <c r="D13" s="34" t="s">
        <v>519</v>
      </c>
      <c r="E13" s="34">
        <v>1976</v>
      </c>
      <c r="F13" s="35" t="s">
        <v>15</v>
      </c>
      <c r="G13" s="9">
        <v>6</v>
      </c>
      <c r="H13" s="2">
        <v>8</v>
      </c>
      <c r="I13" s="2"/>
      <c r="J13" s="2">
        <v>10</v>
      </c>
      <c r="K13" s="2"/>
      <c r="L13" s="2">
        <v>10</v>
      </c>
      <c r="M13" s="2"/>
      <c r="N13" s="2"/>
      <c r="O13" s="2">
        <v>9</v>
      </c>
      <c r="P13" s="2"/>
      <c r="Q13" s="2"/>
      <c r="R13" s="2">
        <v>11</v>
      </c>
      <c r="S13" s="2"/>
      <c r="T13" s="2"/>
      <c r="U13" s="2">
        <v>13</v>
      </c>
      <c r="V13" s="2">
        <v>11</v>
      </c>
      <c r="W13" s="2"/>
      <c r="X13" s="2"/>
      <c r="Y13" s="2">
        <v>20</v>
      </c>
      <c r="Z13" s="2"/>
      <c r="AA13" s="2"/>
      <c r="AB13" s="2"/>
      <c r="AC13" s="2"/>
      <c r="AD13" s="2"/>
      <c r="AE13" s="2"/>
      <c r="AF13" s="2"/>
      <c r="AG13" s="2"/>
      <c r="AH13" s="2">
        <v>8</v>
      </c>
      <c r="AI13" s="2"/>
      <c r="AJ13" s="2"/>
      <c r="AK13" s="2">
        <v>10</v>
      </c>
      <c r="AL13" s="2">
        <v>13</v>
      </c>
      <c r="AM13" s="37">
        <v>9.5</v>
      </c>
      <c r="AN13" s="2"/>
      <c r="AO13" s="236">
        <f t="shared" si="0"/>
        <v>138.5</v>
      </c>
      <c r="AP13" s="44">
        <v>13</v>
      </c>
    </row>
    <row r="14" spans="3:42" ht="12.75">
      <c r="C14" s="3">
        <v>9</v>
      </c>
      <c r="D14" s="34" t="s">
        <v>422</v>
      </c>
      <c r="E14" s="34">
        <v>1966</v>
      </c>
      <c r="F14" s="35" t="s">
        <v>9</v>
      </c>
      <c r="G14" s="9"/>
      <c r="H14" s="2">
        <v>7</v>
      </c>
      <c r="I14" s="2"/>
      <c r="J14" s="2">
        <v>8</v>
      </c>
      <c r="K14" s="2"/>
      <c r="L14" s="2">
        <v>9</v>
      </c>
      <c r="M14" s="2">
        <v>13</v>
      </c>
      <c r="N14" s="2"/>
      <c r="O14" s="2"/>
      <c r="P14" s="2"/>
      <c r="Q14" s="2"/>
      <c r="R14" s="2">
        <v>7</v>
      </c>
      <c r="S14" s="2"/>
      <c r="T14" s="2"/>
      <c r="U14" s="2"/>
      <c r="V14" s="2"/>
      <c r="W14" s="2"/>
      <c r="X14" s="2"/>
      <c r="Y14" s="2"/>
      <c r="Z14" s="2">
        <v>16</v>
      </c>
      <c r="AA14" s="2"/>
      <c r="AB14" s="2">
        <v>5</v>
      </c>
      <c r="AC14" s="2"/>
      <c r="AD14" s="2"/>
      <c r="AE14" s="2">
        <v>8</v>
      </c>
      <c r="AF14" s="2"/>
      <c r="AG14" s="2">
        <v>8</v>
      </c>
      <c r="AH14" s="2">
        <v>7</v>
      </c>
      <c r="AI14" s="2">
        <v>7</v>
      </c>
      <c r="AJ14" s="2">
        <v>7</v>
      </c>
      <c r="AK14" s="2"/>
      <c r="AL14" s="2">
        <v>9</v>
      </c>
      <c r="AM14" s="2">
        <v>8</v>
      </c>
      <c r="AN14" s="2"/>
      <c r="AO14" s="141">
        <f t="shared" si="0"/>
        <v>119</v>
      </c>
      <c r="AP14" s="44">
        <v>14</v>
      </c>
    </row>
    <row r="15" spans="3:42" ht="12.75">
      <c r="C15" s="3">
        <v>10</v>
      </c>
      <c r="D15" s="34" t="s">
        <v>591</v>
      </c>
      <c r="E15" s="34">
        <v>1962</v>
      </c>
      <c r="F15" s="35" t="s">
        <v>15</v>
      </c>
      <c r="G15" s="9"/>
      <c r="H15" s="2"/>
      <c r="I15" s="2"/>
      <c r="J15" s="2">
        <v>11</v>
      </c>
      <c r="K15" s="2"/>
      <c r="L15" s="2"/>
      <c r="M15" s="2"/>
      <c r="N15" s="2"/>
      <c r="O15" s="2">
        <v>16</v>
      </c>
      <c r="P15" s="2">
        <v>25</v>
      </c>
      <c r="Q15" s="2"/>
      <c r="R15" s="2">
        <v>10</v>
      </c>
      <c r="S15" s="2">
        <v>13</v>
      </c>
      <c r="T15" s="2"/>
      <c r="U15" s="2"/>
      <c r="V15" s="2"/>
      <c r="W15" s="2"/>
      <c r="X15" s="2"/>
      <c r="Y15" s="2"/>
      <c r="Z15" s="2"/>
      <c r="AA15" s="2"/>
      <c r="AB15" s="2">
        <v>11</v>
      </c>
      <c r="AC15" s="2"/>
      <c r="AD15" s="2"/>
      <c r="AE15" s="2"/>
      <c r="AF15" s="2"/>
      <c r="AG15" s="2">
        <v>10</v>
      </c>
      <c r="AH15" s="2"/>
      <c r="AI15" s="2"/>
      <c r="AJ15" s="2">
        <v>9</v>
      </c>
      <c r="AK15" s="2"/>
      <c r="AL15" s="2"/>
      <c r="AM15" s="37">
        <v>6.5</v>
      </c>
      <c r="AN15" s="2"/>
      <c r="AO15" s="236">
        <f t="shared" si="0"/>
        <v>111.5</v>
      </c>
      <c r="AP15" s="44">
        <v>9</v>
      </c>
    </row>
    <row r="16" spans="3:42" ht="12.75">
      <c r="C16" s="3">
        <v>11</v>
      </c>
      <c r="D16" s="47" t="s">
        <v>518</v>
      </c>
      <c r="E16" s="47">
        <v>1969</v>
      </c>
      <c r="F16" s="147" t="s">
        <v>927</v>
      </c>
      <c r="G16" s="9">
        <v>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v>10</v>
      </c>
      <c r="W16" s="2"/>
      <c r="X16" s="2">
        <v>13</v>
      </c>
      <c r="Y16" s="2"/>
      <c r="Z16" s="2"/>
      <c r="AA16" s="2">
        <v>16</v>
      </c>
      <c r="AB16" s="2">
        <v>10</v>
      </c>
      <c r="AC16" s="2"/>
      <c r="AD16" s="2"/>
      <c r="AE16" s="2">
        <v>13</v>
      </c>
      <c r="AF16" s="2"/>
      <c r="AG16" s="2">
        <v>16</v>
      </c>
      <c r="AH16" s="2">
        <v>10</v>
      </c>
      <c r="AI16" s="2">
        <v>9</v>
      </c>
      <c r="AJ16" s="2"/>
      <c r="AK16" s="2"/>
      <c r="AL16" s="2"/>
      <c r="AM16" s="2"/>
      <c r="AN16" s="2"/>
      <c r="AO16" s="141">
        <f t="shared" si="0"/>
        <v>106</v>
      </c>
      <c r="AP16" s="44">
        <v>9</v>
      </c>
    </row>
    <row r="17" spans="3:42" ht="12.75">
      <c r="C17" s="3">
        <v>12</v>
      </c>
      <c r="D17" s="34" t="s">
        <v>53</v>
      </c>
      <c r="E17" s="34">
        <v>1973</v>
      </c>
      <c r="F17" s="35" t="s">
        <v>39</v>
      </c>
      <c r="G17" s="9"/>
      <c r="H17" s="2"/>
      <c r="I17" s="2"/>
      <c r="J17" s="2"/>
      <c r="K17" s="2"/>
      <c r="L17" s="2"/>
      <c r="M17" s="2"/>
      <c r="N17" s="2"/>
      <c r="O17" s="2">
        <v>10</v>
      </c>
      <c r="P17" s="2"/>
      <c r="Q17" s="2">
        <v>11</v>
      </c>
      <c r="R17" s="2">
        <v>9</v>
      </c>
      <c r="S17" s="2">
        <v>11</v>
      </c>
      <c r="T17" s="2"/>
      <c r="U17" s="2"/>
      <c r="V17" s="2"/>
      <c r="W17" s="2"/>
      <c r="X17" s="2">
        <v>8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>
        <v>8</v>
      </c>
      <c r="AK17" s="2"/>
      <c r="AL17" s="2"/>
      <c r="AM17" s="2"/>
      <c r="AN17" s="2">
        <v>42</v>
      </c>
      <c r="AO17" s="141">
        <f t="shared" si="0"/>
        <v>99</v>
      </c>
      <c r="AP17" s="44">
        <v>7</v>
      </c>
    </row>
    <row r="18" spans="3:42" ht="12.75">
      <c r="C18" s="3">
        <v>13</v>
      </c>
      <c r="D18" s="34" t="s">
        <v>788</v>
      </c>
      <c r="E18" s="34">
        <v>1970</v>
      </c>
      <c r="F18" s="35" t="s">
        <v>475</v>
      </c>
      <c r="G18" s="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16</v>
      </c>
      <c r="Y18" s="2"/>
      <c r="Z18" s="2"/>
      <c r="AA18" s="2">
        <v>20</v>
      </c>
      <c r="AB18" s="2"/>
      <c r="AC18" s="2"/>
      <c r="AD18" s="2"/>
      <c r="AE18" s="2"/>
      <c r="AF18" s="2"/>
      <c r="AG18" s="2"/>
      <c r="AH18" s="2">
        <v>20</v>
      </c>
      <c r="AI18" s="2"/>
      <c r="AJ18" s="2"/>
      <c r="AK18" s="2"/>
      <c r="AL18" s="2"/>
      <c r="AM18" s="2"/>
      <c r="AN18" s="2"/>
      <c r="AO18" s="11">
        <f t="shared" si="0"/>
        <v>56</v>
      </c>
      <c r="AP18" s="12">
        <v>3</v>
      </c>
    </row>
    <row r="19" spans="3:42" ht="12.75">
      <c r="C19" s="3">
        <v>14</v>
      </c>
      <c r="D19" s="105" t="s">
        <v>826</v>
      </c>
      <c r="E19" s="105">
        <v>1967</v>
      </c>
      <c r="F19" s="106" t="s">
        <v>827</v>
      </c>
      <c r="G19" s="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>
        <v>16</v>
      </c>
      <c r="Z19" s="2"/>
      <c r="AA19" s="2"/>
      <c r="AB19" s="2">
        <v>9</v>
      </c>
      <c r="AC19" s="2"/>
      <c r="AD19" s="2"/>
      <c r="AE19" s="2">
        <v>10</v>
      </c>
      <c r="AF19" s="2"/>
      <c r="AG19" s="2"/>
      <c r="AH19" s="2"/>
      <c r="AI19" s="2"/>
      <c r="AJ19" s="2"/>
      <c r="AK19" s="2"/>
      <c r="AL19" s="2">
        <v>10</v>
      </c>
      <c r="AM19" s="37">
        <v>9.5</v>
      </c>
      <c r="AN19" s="2"/>
      <c r="AO19" s="236">
        <f t="shared" si="0"/>
        <v>54.5</v>
      </c>
      <c r="AP19" s="44">
        <v>5</v>
      </c>
    </row>
    <row r="20" spans="3:42" ht="12.75">
      <c r="C20" s="3">
        <v>15</v>
      </c>
      <c r="D20" s="34" t="s">
        <v>631</v>
      </c>
      <c r="E20" s="34">
        <v>1968</v>
      </c>
      <c r="F20" s="35" t="s">
        <v>24</v>
      </c>
      <c r="G20" s="9">
        <v>8</v>
      </c>
      <c r="H20" s="2">
        <v>10</v>
      </c>
      <c r="I20" s="2"/>
      <c r="J20" s="2">
        <v>9</v>
      </c>
      <c r="K20" s="2"/>
      <c r="L20" s="2"/>
      <c r="M20" s="2"/>
      <c r="N20" s="2"/>
      <c r="O20" s="2">
        <v>13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>
        <v>4</v>
      </c>
      <c r="AC20" s="2"/>
      <c r="AD20" s="2"/>
      <c r="AE20" s="2"/>
      <c r="AF20" s="2"/>
      <c r="AG20" s="2"/>
      <c r="AH20" s="2"/>
      <c r="AI20" s="2"/>
      <c r="AJ20" s="2">
        <v>10</v>
      </c>
      <c r="AK20" s="2"/>
      <c r="AL20" s="2"/>
      <c r="AM20" s="2"/>
      <c r="AN20" s="2"/>
      <c r="AO20" s="11">
        <f t="shared" si="0"/>
        <v>54</v>
      </c>
      <c r="AP20" s="44">
        <v>6</v>
      </c>
    </row>
    <row r="21" spans="3:42" ht="12.75">
      <c r="C21" s="3">
        <v>16</v>
      </c>
      <c r="D21" s="34" t="s">
        <v>460</v>
      </c>
      <c r="E21" s="34">
        <v>1964</v>
      </c>
      <c r="F21" s="35" t="s">
        <v>459</v>
      </c>
      <c r="G21" s="9"/>
      <c r="H21" s="2"/>
      <c r="I21" s="2"/>
      <c r="J21" s="2"/>
      <c r="K21" s="2">
        <v>10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>
        <v>42</v>
      </c>
      <c r="AO21" s="141">
        <f t="shared" si="0"/>
        <v>52</v>
      </c>
      <c r="AP21" s="44">
        <v>2</v>
      </c>
    </row>
    <row r="22" spans="3:42" ht="12.75">
      <c r="C22" s="3">
        <v>17</v>
      </c>
      <c r="D22" s="34" t="s">
        <v>578</v>
      </c>
      <c r="E22" s="34">
        <v>1948</v>
      </c>
      <c r="F22" s="35" t="s">
        <v>9</v>
      </c>
      <c r="G22" s="9">
        <v>3</v>
      </c>
      <c r="H22" s="2">
        <v>6</v>
      </c>
      <c r="I22" s="2">
        <v>10</v>
      </c>
      <c r="J22" s="2">
        <v>7</v>
      </c>
      <c r="K22" s="2"/>
      <c r="L22" s="2"/>
      <c r="M22" s="2">
        <v>11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5</v>
      </c>
      <c r="Y22" s="2"/>
      <c r="Z22" s="2"/>
      <c r="AA22" s="2"/>
      <c r="AB22" s="2">
        <v>2</v>
      </c>
      <c r="AC22" s="2"/>
      <c r="AD22" s="2"/>
      <c r="AE22" s="2"/>
      <c r="AF22" s="2"/>
      <c r="AG22" s="2"/>
      <c r="AH22" s="2"/>
      <c r="AI22" s="2">
        <v>4</v>
      </c>
      <c r="AJ22" s="2"/>
      <c r="AK22" s="2"/>
      <c r="AL22" s="2"/>
      <c r="AM22" s="2">
        <v>2</v>
      </c>
      <c r="AN22" s="2"/>
      <c r="AO22" s="141">
        <f t="shared" si="0"/>
        <v>50</v>
      </c>
      <c r="AP22" s="44">
        <v>9</v>
      </c>
    </row>
    <row r="23" spans="3:42" ht="12.75">
      <c r="C23" s="3">
        <v>18</v>
      </c>
      <c r="D23" s="34" t="s">
        <v>632</v>
      </c>
      <c r="E23" s="34">
        <v>1955</v>
      </c>
      <c r="F23" s="35" t="s">
        <v>9</v>
      </c>
      <c r="G23" s="9"/>
      <c r="H23" s="2">
        <v>9</v>
      </c>
      <c r="I23" s="2"/>
      <c r="J23" s="2"/>
      <c r="K23" s="2"/>
      <c r="L23" s="2">
        <v>20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v>20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141">
        <f t="shared" si="0"/>
        <v>49</v>
      </c>
      <c r="AP23" s="44">
        <v>3</v>
      </c>
    </row>
    <row r="24" spans="3:42" ht="12.75">
      <c r="C24" s="3">
        <v>19</v>
      </c>
      <c r="D24" s="34" t="s">
        <v>51</v>
      </c>
      <c r="E24" s="34">
        <v>1973</v>
      </c>
      <c r="F24" s="35" t="s">
        <v>374</v>
      </c>
      <c r="G24" s="9">
        <v>5</v>
      </c>
      <c r="H24" s="2"/>
      <c r="I24" s="2"/>
      <c r="J24" s="2"/>
      <c r="K24" s="2"/>
      <c r="L24" s="2"/>
      <c r="M24" s="2"/>
      <c r="N24" s="2"/>
      <c r="O24" s="2">
        <v>8</v>
      </c>
      <c r="P24" s="2"/>
      <c r="Q24" s="2"/>
      <c r="R24" s="2">
        <v>6</v>
      </c>
      <c r="S24" s="2"/>
      <c r="T24" s="2"/>
      <c r="U24" s="2"/>
      <c r="V24" s="2"/>
      <c r="W24" s="2"/>
      <c r="X24" s="2">
        <v>7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>
        <v>5</v>
      </c>
      <c r="AJ24" s="2"/>
      <c r="AK24" s="2">
        <v>9</v>
      </c>
      <c r="AL24" s="2"/>
      <c r="AM24" s="2"/>
      <c r="AN24" s="2"/>
      <c r="AO24" s="11">
        <f t="shared" si="0"/>
        <v>40</v>
      </c>
      <c r="AP24" s="44">
        <v>6</v>
      </c>
    </row>
    <row r="25" spans="3:42" ht="12.75">
      <c r="C25" s="3">
        <v>20</v>
      </c>
      <c r="D25" s="22" t="s">
        <v>784</v>
      </c>
      <c r="E25" s="22">
        <v>1956</v>
      </c>
      <c r="F25" s="25" t="s">
        <v>781</v>
      </c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20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141">
        <f t="shared" si="0"/>
        <v>20</v>
      </c>
      <c r="AP25" s="44">
        <v>1</v>
      </c>
    </row>
    <row r="26" spans="3:42" ht="12.75">
      <c r="C26" s="3">
        <v>21</v>
      </c>
      <c r="D26" s="22" t="s">
        <v>316</v>
      </c>
      <c r="E26" s="22">
        <v>1971</v>
      </c>
      <c r="F26" s="25" t="s">
        <v>15</v>
      </c>
      <c r="G26" s="144"/>
      <c r="H26" s="2"/>
      <c r="I26" s="2"/>
      <c r="J26" s="37"/>
      <c r="K26" s="2"/>
      <c r="L26" s="2"/>
      <c r="M26" s="2"/>
      <c r="N26" s="2">
        <v>13</v>
      </c>
      <c r="O26" s="2"/>
      <c r="P26" s="2"/>
      <c r="Q26" s="37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>
        <v>6</v>
      </c>
      <c r="AK26" s="2"/>
      <c r="AL26" s="2"/>
      <c r="AM26" s="2"/>
      <c r="AN26" s="2"/>
      <c r="AO26" s="141">
        <f t="shared" si="0"/>
        <v>19</v>
      </c>
      <c r="AP26" s="44">
        <v>2</v>
      </c>
    </row>
    <row r="27" spans="3:42" ht="12.75">
      <c r="C27" s="3">
        <v>22</v>
      </c>
      <c r="D27" s="34" t="s">
        <v>1029</v>
      </c>
      <c r="E27" s="34">
        <v>1973</v>
      </c>
      <c r="F27" s="35" t="s">
        <v>1031</v>
      </c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>
        <v>16</v>
      </c>
      <c r="AN27" s="2"/>
      <c r="AO27" s="11">
        <f t="shared" si="0"/>
        <v>16</v>
      </c>
      <c r="AP27" s="12">
        <v>1</v>
      </c>
    </row>
    <row r="28" spans="3:42" ht="12.75">
      <c r="C28" s="3">
        <v>23</v>
      </c>
      <c r="D28" s="34" t="s">
        <v>308</v>
      </c>
      <c r="E28" s="34">
        <v>1972</v>
      </c>
      <c r="F28" s="35" t="s">
        <v>15</v>
      </c>
      <c r="G28" s="9">
        <v>4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>
        <v>7</v>
      </c>
      <c r="AK28" s="2"/>
      <c r="AL28" s="2"/>
      <c r="AM28" s="2"/>
      <c r="AN28" s="2"/>
      <c r="AO28" s="141">
        <f t="shared" si="0"/>
        <v>16</v>
      </c>
      <c r="AP28" s="44">
        <v>3</v>
      </c>
    </row>
    <row r="29" spans="3:42" ht="12.75">
      <c r="C29" s="3">
        <v>24</v>
      </c>
      <c r="D29" s="34" t="s">
        <v>843</v>
      </c>
      <c r="E29" s="34">
        <v>1969</v>
      </c>
      <c r="F29" s="35" t="s">
        <v>456</v>
      </c>
      <c r="G29" s="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>
        <v>3</v>
      </c>
      <c r="AC29" s="2"/>
      <c r="AD29" s="2">
        <v>11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141">
        <f t="shared" si="0"/>
        <v>14</v>
      </c>
      <c r="AP29" s="44">
        <v>2</v>
      </c>
    </row>
    <row r="30" spans="3:42" ht="12.75">
      <c r="C30" s="3">
        <v>25</v>
      </c>
      <c r="D30" s="34" t="s">
        <v>561</v>
      </c>
      <c r="E30" s="34">
        <v>1965</v>
      </c>
      <c r="F30" s="35" t="s">
        <v>927</v>
      </c>
      <c r="G30" s="9"/>
      <c r="H30" s="2"/>
      <c r="I30" s="2">
        <v>11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11">
        <f t="shared" si="0"/>
        <v>11</v>
      </c>
      <c r="AP30" s="12">
        <v>1</v>
      </c>
    </row>
    <row r="31" spans="3:42" ht="12.75">
      <c r="C31" s="3">
        <v>25</v>
      </c>
      <c r="D31" s="34" t="s">
        <v>1030</v>
      </c>
      <c r="E31" s="34">
        <v>1966</v>
      </c>
      <c r="F31" s="35" t="s">
        <v>1031</v>
      </c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>
        <v>11</v>
      </c>
      <c r="AN31" s="2"/>
      <c r="AO31" s="11">
        <f t="shared" si="0"/>
        <v>11</v>
      </c>
      <c r="AP31" s="12">
        <v>1</v>
      </c>
    </row>
    <row r="32" spans="3:42" ht="12.75">
      <c r="C32" s="3">
        <v>27</v>
      </c>
      <c r="D32" s="34" t="s">
        <v>999</v>
      </c>
      <c r="E32" s="34">
        <v>1975</v>
      </c>
      <c r="F32" s="35" t="s">
        <v>547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>
        <v>8</v>
      </c>
      <c r="AM32" s="2">
        <v>3</v>
      </c>
      <c r="AN32" s="2"/>
      <c r="AO32" s="11">
        <f t="shared" si="0"/>
        <v>11</v>
      </c>
      <c r="AP32" s="12">
        <v>2</v>
      </c>
    </row>
    <row r="33" spans="3:42" ht="12.75">
      <c r="C33" s="3">
        <v>28</v>
      </c>
      <c r="D33" s="34" t="s">
        <v>846</v>
      </c>
      <c r="E33" s="34">
        <v>1970</v>
      </c>
      <c r="F33" s="35" t="s">
        <v>950</v>
      </c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>
        <v>10</v>
      </c>
      <c r="AI33" s="2"/>
      <c r="AJ33" s="2"/>
      <c r="AK33" s="2"/>
      <c r="AL33" s="2"/>
      <c r="AM33" s="2"/>
      <c r="AN33" s="2"/>
      <c r="AO33" s="11">
        <f t="shared" si="0"/>
        <v>10</v>
      </c>
      <c r="AP33" s="12">
        <v>1</v>
      </c>
    </row>
    <row r="34" spans="3:42" ht="12.75">
      <c r="C34" s="3">
        <v>29</v>
      </c>
      <c r="D34" s="22" t="s">
        <v>667</v>
      </c>
      <c r="E34" s="22"/>
      <c r="F34" s="25" t="s">
        <v>24</v>
      </c>
      <c r="G34" s="9"/>
      <c r="H34" s="2"/>
      <c r="I34" s="2"/>
      <c r="J34" s="2"/>
      <c r="K34" s="2">
        <v>9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141">
        <f t="shared" si="0"/>
        <v>9</v>
      </c>
      <c r="AP34" s="44">
        <v>1</v>
      </c>
    </row>
    <row r="35" spans="3:42" ht="12.75">
      <c r="C35" s="3">
        <v>29</v>
      </c>
      <c r="D35" s="34" t="s">
        <v>789</v>
      </c>
      <c r="E35" s="34"/>
      <c r="F35" s="35" t="s">
        <v>790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>
        <v>9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141">
        <f t="shared" si="0"/>
        <v>9</v>
      </c>
      <c r="AP35" s="44">
        <v>1</v>
      </c>
    </row>
    <row r="36" spans="3:42" ht="12.75">
      <c r="C36" s="3">
        <v>29</v>
      </c>
      <c r="D36" s="22" t="s">
        <v>903</v>
      </c>
      <c r="E36" s="22">
        <v>1968</v>
      </c>
      <c r="F36" s="35" t="s">
        <v>84</v>
      </c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>
        <v>9</v>
      </c>
      <c r="AI36" s="2"/>
      <c r="AJ36" s="2"/>
      <c r="AK36" s="2"/>
      <c r="AL36" s="2"/>
      <c r="AM36" s="2"/>
      <c r="AN36" s="2"/>
      <c r="AO36" s="141">
        <f t="shared" si="0"/>
        <v>9</v>
      </c>
      <c r="AP36" s="44">
        <v>1</v>
      </c>
    </row>
    <row r="37" spans="3:42" ht="12.75">
      <c r="C37" s="3">
        <v>32</v>
      </c>
      <c r="D37" s="34" t="s">
        <v>668</v>
      </c>
      <c r="E37" s="34"/>
      <c r="F37" s="35" t="s">
        <v>24</v>
      </c>
      <c r="G37" s="9"/>
      <c r="H37" s="2"/>
      <c r="I37" s="2"/>
      <c r="J37" s="2"/>
      <c r="K37" s="2">
        <v>8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141">
        <f t="shared" si="0"/>
        <v>8</v>
      </c>
      <c r="AP37" s="44">
        <v>1</v>
      </c>
    </row>
    <row r="38" spans="3:42" ht="12.75">
      <c r="C38" s="3">
        <v>32</v>
      </c>
      <c r="D38" s="34" t="s">
        <v>989</v>
      </c>
      <c r="E38" s="34">
        <v>1973</v>
      </c>
      <c r="F38" s="35" t="s">
        <v>990</v>
      </c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>
        <v>8</v>
      </c>
      <c r="AK38" s="2"/>
      <c r="AL38" s="2"/>
      <c r="AM38" s="2"/>
      <c r="AN38" s="2"/>
      <c r="AO38" s="141">
        <f t="shared" si="0"/>
        <v>8</v>
      </c>
      <c r="AP38" s="44">
        <v>1</v>
      </c>
    </row>
    <row r="39" spans="3:42" ht="12.75">
      <c r="C39" s="3">
        <v>34</v>
      </c>
      <c r="D39" s="34" t="s">
        <v>534</v>
      </c>
      <c r="E39" s="34">
        <v>1974</v>
      </c>
      <c r="F39" s="35" t="s">
        <v>24</v>
      </c>
      <c r="G39" s="9"/>
      <c r="H39" s="2"/>
      <c r="I39" s="2"/>
      <c r="J39" s="2"/>
      <c r="K39" s="2">
        <v>7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141">
        <f t="shared" si="0"/>
        <v>7</v>
      </c>
      <c r="AP39" s="44">
        <v>1</v>
      </c>
    </row>
    <row r="40" spans="3:42" ht="12.75">
      <c r="C40" s="3">
        <v>34</v>
      </c>
      <c r="D40" s="34" t="s">
        <v>856</v>
      </c>
      <c r="E40" s="34"/>
      <c r="F40" s="35" t="s">
        <v>857</v>
      </c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>
        <v>7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11">
        <f t="shared" si="0"/>
        <v>7</v>
      </c>
      <c r="AP40" s="12">
        <v>1</v>
      </c>
    </row>
    <row r="41" spans="3:42" ht="12.75">
      <c r="C41" s="3">
        <v>34</v>
      </c>
      <c r="D41" s="34" t="s">
        <v>1000</v>
      </c>
      <c r="E41" s="34">
        <v>1960</v>
      </c>
      <c r="F41" s="35" t="s">
        <v>1001</v>
      </c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>
        <v>7</v>
      </c>
      <c r="AM41" s="2"/>
      <c r="AN41" s="2"/>
      <c r="AO41" s="11">
        <f t="shared" si="0"/>
        <v>7</v>
      </c>
      <c r="AP41" s="12">
        <v>1</v>
      </c>
    </row>
    <row r="42" spans="3:42" ht="12.75">
      <c r="C42" s="3">
        <v>37</v>
      </c>
      <c r="D42" s="34" t="s">
        <v>791</v>
      </c>
      <c r="E42" s="34"/>
      <c r="F42" s="35" t="s">
        <v>790</v>
      </c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>
        <v>6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11">
        <f t="shared" si="0"/>
        <v>6</v>
      </c>
      <c r="AP42" s="12">
        <v>1</v>
      </c>
    </row>
    <row r="43" spans="3:42" ht="12.75">
      <c r="C43" s="3">
        <v>37</v>
      </c>
      <c r="D43" s="34" t="s">
        <v>858</v>
      </c>
      <c r="E43" s="34"/>
      <c r="F43" s="35" t="s">
        <v>847</v>
      </c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>
        <v>6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11">
        <f t="shared" si="0"/>
        <v>6</v>
      </c>
      <c r="AP43" s="12">
        <v>1</v>
      </c>
    </row>
    <row r="44" spans="3:42" ht="12.75">
      <c r="C44" s="3">
        <v>37</v>
      </c>
      <c r="D44" s="34" t="s">
        <v>904</v>
      </c>
      <c r="E44" s="34">
        <v>1964</v>
      </c>
      <c r="F44" s="35" t="s">
        <v>484</v>
      </c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>
        <v>6</v>
      </c>
      <c r="AI44" s="2"/>
      <c r="AJ44" s="2"/>
      <c r="AK44" s="2"/>
      <c r="AL44" s="2"/>
      <c r="AM44" s="2"/>
      <c r="AN44" s="2"/>
      <c r="AO44" s="141">
        <f t="shared" si="0"/>
        <v>6</v>
      </c>
      <c r="AP44" s="44">
        <v>1</v>
      </c>
    </row>
    <row r="45" spans="3:42" ht="12.75">
      <c r="C45" s="3">
        <v>37</v>
      </c>
      <c r="D45" s="34" t="s">
        <v>991</v>
      </c>
      <c r="E45" s="34">
        <v>1967</v>
      </c>
      <c r="F45" s="35" t="s">
        <v>990</v>
      </c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>
        <v>6</v>
      </c>
      <c r="AK45" s="2"/>
      <c r="AL45" s="2"/>
      <c r="AM45" s="2"/>
      <c r="AN45" s="2"/>
      <c r="AO45" s="141">
        <f t="shared" si="0"/>
        <v>6</v>
      </c>
      <c r="AP45" s="44">
        <v>1</v>
      </c>
    </row>
    <row r="46" spans="3:42" ht="13.5" thickBot="1">
      <c r="C46" s="43">
        <v>41</v>
      </c>
      <c r="D46" s="45" t="s">
        <v>859</v>
      </c>
      <c r="E46" s="45"/>
      <c r="F46" s="46" t="s">
        <v>847</v>
      </c>
      <c r="G46" s="227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>
        <v>1</v>
      </c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28">
        <f t="shared" si="0"/>
        <v>1</v>
      </c>
      <c r="AP46" s="234">
        <v>1</v>
      </c>
    </row>
    <row r="47" spans="4:6" ht="12.75">
      <c r="D47" s="143"/>
      <c r="E47" s="143"/>
      <c r="F47" s="143"/>
    </row>
    <row r="48" spans="4:6" ht="12.75">
      <c r="D48" s="143"/>
      <c r="E48" s="143"/>
      <c r="F48" s="143"/>
    </row>
    <row r="49" spans="4:6" ht="12.75">
      <c r="D49" s="143"/>
      <c r="E49" s="143"/>
      <c r="F49" s="143"/>
    </row>
    <row r="50" spans="4:6" ht="12.75">
      <c r="D50" s="143"/>
      <c r="E50" s="143"/>
      <c r="F50" s="143"/>
    </row>
    <row r="51" spans="4:6" ht="12.75">
      <c r="D51" s="143"/>
      <c r="E51" s="143"/>
      <c r="F51" s="143"/>
    </row>
    <row r="52" spans="4:6" ht="12.75">
      <c r="D52" s="143"/>
      <c r="E52" s="143"/>
      <c r="F52" s="143"/>
    </row>
    <row r="53" spans="4:6" ht="12.75">
      <c r="D53" s="143"/>
      <c r="E53" s="143"/>
      <c r="F53" s="143"/>
    </row>
    <row r="54" spans="4:6" ht="12.75">
      <c r="D54" s="143"/>
      <c r="E54" s="143"/>
      <c r="F54" s="143"/>
    </row>
    <row r="55" spans="4:6" ht="12.75">
      <c r="D55" s="143"/>
      <c r="E55" s="143"/>
      <c r="F55" s="143"/>
    </row>
    <row r="56" spans="4:6" ht="12.75">
      <c r="D56" s="143"/>
      <c r="E56" s="143"/>
      <c r="F56" s="143"/>
    </row>
    <row r="57" spans="4:6" ht="12.75">
      <c r="D57" s="143"/>
      <c r="E57" s="143"/>
      <c r="F57" s="143"/>
    </row>
    <row r="58" spans="4:6" ht="12.75">
      <c r="D58" s="143"/>
      <c r="E58" s="143"/>
      <c r="F58" s="143"/>
    </row>
    <row r="59" spans="4:6" ht="12.75">
      <c r="D59" s="143"/>
      <c r="E59" s="143"/>
      <c r="F59" s="143"/>
    </row>
    <row r="60" spans="4:6" ht="12.75">
      <c r="D60" s="143"/>
      <c r="E60" s="143"/>
      <c r="F60" s="143"/>
    </row>
    <row r="61" spans="4:6" ht="12.75">
      <c r="D61" s="143"/>
      <c r="E61" s="143"/>
      <c r="F61" s="143"/>
    </row>
    <row r="62" spans="4:6" ht="12.75">
      <c r="D62" s="143"/>
      <c r="E62" s="143"/>
      <c r="F62" s="143"/>
    </row>
    <row r="63" spans="4:6" ht="12.75">
      <c r="D63" s="143"/>
      <c r="E63" s="143"/>
      <c r="F63" s="143"/>
    </row>
    <row r="64" spans="4:6" ht="12.75">
      <c r="D64" s="143"/>
      <c r="E64" s="143"/>
      <c r="F64" s="143"/>
    </row>
    <row r="65" spans="4:6" ht="12.75">
      <c r="D65" s="143"/>
      <c r="E65" s="143"/>
      <c r="F65" s="143"/>
    </row>
    <row r="66" spans="4:6" ht="12.75">
      <c r="D66" s="143"/>
      <c r="E66" s="143"/>
      <c r="F66" s="143"/>
    </row>
    <row r="67" spans="4:6" ht="12.75">
      <c r="D67" s="143"/>
      <c r="E67" s="143"/>
      <c r="F67" s="143"/>
    </row>
    <row r="68" spans="4:6" ht="12.75">
      <c r="D68" s="143"/>
      <c r="E68" s="143"/>
      <c r="F68" s="143"/>
    </row>
    <row r="69" spans="4:6" ht="12.75">
      <c r="D69" s="143"/>
      <c r="E69" s="143"/>
      <c r="F69" s="143"/>
    </row>
    <row r="70" spans="4:6" ht="12.75">
      <c r="D70" s="143"/>
      <c r="E70" s="143"/>
      <c r="F70" s="143"/>
    </row>
    <row r="71" spans="4:6" ht="12.75">
      <c r="D71" s="143"/>
      <c r="E71" s="143"/>
      <c r="F71" s="143"/>
    </row>
    <row r="72" spans="4:6" ht="12.75">
      <c r="D72" s="143"/>
      <c r="E72" s="143"/>
      <c r="F72" s="143"/>
    </row>
    <row r="73" spans="4:6" ht="12.75">
      <c r="D73" s="143"/>
      <c r="E73" s="143"/>
      <c r="F73" s="143"/>
    </row>
    <row r="74" spans="4:6" ht="12.75">
      <c r="D74" s="143"/>
      <c r="E74" s="143"/>
      <c r="F74" s="143"/>
    </row>
    <row r="75" spans="4:6" ht="12.75">
      <c r="D75" s="143"/>
      <c r="E75" s="143"/>
      <c r="F75" s="143"/>
    </row>
    <row r="76" spans="4:6" ht="12.75">
      <c r="D76" s="143"/>
      <c r="E76" s="143"/>
      <c r="F76" s="143"/>
    </row>
    <row r="77" spans="4:6" ht="12.75">
      <c r="D77" s="143"/>
      <c r="E77" s="143"/>
      <c r="F77" s="143"/>
    </row>
    <row r="78" spans="4:6" ht="12.75">
      <c r="D78" s="143"/>
      <c r="E78" s="143"/>
      <c r="F78" s="143"/>
    </row>
    <row r="79" spans="4:6" ht="12.75">
      <c r="D79" s="143"/>
      <c r="E79" s="143"/>
      <c r="F79" s="143"/>
    </row>
    <row r="80" spans="4:6" ht="12.75">
      <c r="D80" s="143"/>
      <c r="E80" s="143"/>
      <c r="F80" s="143"/>
    </row>
    <row r="81" spans="4:6" ht="12.75">
      <c r="D81" s="143"/>
      <c r="E81" s="143"/>
      <c r="F81" s="143"/>
    </row>
    <row r="82" spans="4:6" ht="12.75">
      <c r="D82" s="143"/>
      <c r="E82" s="143"/>
      <c r="F82" s="143"/>
    </row>
    <row r="83" spans="4:6" ht="12.75">
      <c r="D83" s="143"/>
      <c r="E83" s="143"/>
      <c r="F83" s="143"/>
    </row>
    <row r="84" spans="4:6" ht="12.75">
      <c r="D84" s="143"/>
      <c r="E84" s="143"/>
      <c r="F84" s="143"/>
    </row>
    <row r="85" spans="4:6" ht="12.75">
      <c r="D85" s="143"/>
      <c r="E85" s="143"/>
      <c r="F85" s="143"/>
    </row>
    <row r="86" spans="4:6" ht="12.75">
      <c r="D86" s="143"/>
      <c r="E86" s="143"/>
      <c r="F86" s="143"/>
    </row>
    <row r="87" spans="4:6" ht="12.75">
      <c r="D87" s="143"/>
      <c r="E87" s="143"/>
      <c r="F87" s="143"/>
    </row>
    <row r="88" spans="4:6" ht="12.75">
      <c r="D88" s="143"/>
      <c r="E88" s="143"/>
      <c r="F88" s="143"/>
    </row>
    <row r="89" spans="4:6" ht="12.75">
      <c r="D89" s="143"/>
      <c r="E89" s="143"/>
      <c r="F89" s="143"/>
    </row>
    <row r="90" spans="4:6" ht="12.75">
      <c r="D90" s="143"/>
      <c r="E90" s="143"/>
      <c r="F90" s="143"/>
    </row>
    <row r="91" spans="4:6" ht="12.75">
      <c r="D91" s="143"/>
      <c r="E91" s="143"/>
      <c r="F91" s="143"/>
    </row>
    <row r="92" spans="4:6" ht="12.75">
      <c r="D92" s="143"/>
      <c r="E92" s="143"/>
      <c r="F92" s="143"/>
    </row>
    <row r="93" spans="4:6" ht="12.75">
      <c r="D93" s="143"/>
      <c r="E93" s="143"/>
      <c r="F93" s="143"/>
    </row>
    <row r="94" spans="4:6" ht="12.75">
      <c r="D94" s="143"/>
      <c r="E94" s="143"/>
      <c r="F94" s="143"/>
    </row>
    <row r="95" spans="4:6" ht="12.75">
      <c r="D95" s="143"/>
      <c r="E95" s="143"/>
      <c r="F95" s="143"/>
    </row>
    <row r="96" spans="4:6" ht="12.75">
      <c r="D96" s="143"/>
      <c r="E96" s="143"/>
      <c r="F96" s="143"/>
    </row>
    <row r="97" spans="4:6" ht="12.75">
      <c r="D97" s="143"/>
      <c r="E97" s="143"/>
      <c r="F97" s="143"/>
    </row>
    <row r="98" spans="4:6" ht="12.75">
      <c r="D98" s="143"/>
      <c r="E98" s="143"/>
      <c r="F98" s="143"/>
    </row>
    <row r="99" spans="4:6" ht="12.75">
      <c r="D99" s="143"/>
      <c r="E99" s="143"/>
      <c r="F99" s="143"/>
    </row>
    <row r="100" spans="4:6" ht="12.75">
      <c r="D100" s="143"/>
      <c r="E100" s="143"/>
      <c r="F100" s="143"/>
    </row>
    <row r="101" spans="4:6" ht="12.75">
      <c r="D101" s="143"/>
      <c r="E101" s="143"/>
      <c r="F101" s="143"/>
    </row>
    <row r="102" spans="4:6" ht="12.75">
      <c r="D102" s="143"/>
      <c r="E102" s="143"/>
      <c r="F102" s="143"/>
    </row>
    <row r="103" spans="4:6" ht="12.75">
      <c r="D103" s="143"/>
      <c r="E103" s="143"/>
      <c r="F103" s="143"/>
    </row>
    <row r="104" spans="4:6" ht="12.75">
      <c r="D104" s="143"/>
      <c r="E104" s="143"/>
      <c r="F104" s="143"/>
    </row>
    <row r="105" spans="4:6" ht="12.75">
      <c r="D105" s="143"/>
      <c r="E105" s="143"/>
      <c r="F105" s="143"/>
    </row>
    <row r="106" spans="4:6" ht="12.75">
      <c r="D106" s="143"/>
      <c r="E106" s="143"/>
      <c r="F106" s="143"/>
    </row>
    <row r="107" spans="4:6" ht="12.75">
      <c r="D107" s="143"/>
      <c r="E107" s="143"/>
      <c r="F107" s="143"/>
    </row>
    <row r="108" spans="4:6" ht="12.75">
      <c r="D108" s="143"/>
      <c r="E108" s="143"/>
      <c r="F108" s="143"/>
    </row>
    <row r="109" spans="4:6" ht="12.75">
      <c r="D109" s="143"/>
      <c r="E109" s="143"/>
      <c r="F109" s="143"/>
    </row>
    <row r="110" spans="4:6" ht="12.75">
      <c r="D110" s="143"/>
      <c r="E110" s="143"/>
      <c r="F110" s="143"/>
    </row>
    <row r="111" spans="4:6" ht="12.75">
      <c r="D111" s="143"/>
      <c r="E111" s="143"/>
      <c r="F111" s="143"/>
    </row>
    <row r="112" spans="4:6" ht="12.75">
      <c r="D112" s="143"/>
      <c r="E112" s="143"/>
      <c r="F112" s="143"/>
    </row>
    <row r="113" spans="4:6" ht="12.75">
      <c r="D113" s="143"/>
      <c r="E113" s="143"/>
      <c r="F113" s="143"/>
    </row>
    <row r="114" spans="4:6" ht="12.75">
      <c r="D114" s="143"/>
      <c r="E114" s="143"/>
      <c r="F114" s="143"/>
    </row>
    <row r="115" spans="4:6" ht="12.75">
      <c r="D115" s="143"/>
      <c r="E115" s="143"/>
      <c r="F115" s="143"/>
    </row>
    <row r="116" spans="4:6" ht="12.75">
      <c r="D116" s="143"/>
      <c r="E116" s="143"/>
      <c r="F116" s="143"/>
    </row>
    <row r="117" spans="4:6" ht="12.75">
      <c r="D117" s="143"/>
      <c r="E117" s="143"/>
      <c r="F117" s="143"/>
    </row>
    <row r="118" spans="4:6" ht="12.75">
      <c r="D118" s="143"/>
      <c r="E118" s="143"/>
      <c r="F118" s="143"/>
    </row>
    <row r="119" spans="4:6" ht="12.75">
      <c r="D119" s="143"/>
      <c r="E119" s="143"/>
      <c r="F119" s="143"/>
    </row>
  </sheetData>
  <sheetProtection/>
  <printOptions/>
  <pageMargins left="0.1968503937007874" right="0" top="0.1968503937007874" bottom="0.1968503937007874" header="0.5118110236220472" footer="0.5118110236220472"/>
  <pageSetup horizontalDpi="300" verticalDpi="300" orientation="landscape" paperSize="9" scale="75" r:id="rId1"/>
  <headerFooter alignWithMargins="0">
    <oddHeader>&amp;Linfo:www.aces.tym.cz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1">
      <selection activeCell="G37" sqref="G37"/>
    </sheetView>
  </sheetViews>
  <sheetFormatPr defaultColWidth="9.00390625" defaultRowHeight="12.75"/>
  <cols>
    <col min="1" max="1" width="3.125" style="31" customWidth="1"/>
    <col min="2" max="2" width="45.875" style="30" bestFit="1" customWidth="1"/>
    <col min="3" max="3" width="16.875" style="30" customWidth="1"/>
    <col min="4" max="4" width="9.625" style="30" bestFit="1" customWidth="1"/>
    <col min="5" max="5" width="13.00390625" style="30" bestFit="1" customWidth="1"/>
    <col min="6" max="6" width="12.625" style="30" bestFit="1" customWidth="1"/>
    <col min="7" max="7" width="8.125" style="127" bestFit="1" customWidth="1"/>
    <col min="8" max="15" width="9.125" style="30" customWidth="1"/>
    <col min="16" max="17" width="9.125" style="31" customWidth="1"/>
    <col min="18" max="18" width="9.125" style="36" customWidth="1"/>
    <col min="19" max="16384" width="9.125" style="30" customWidth="1"/>
  </cols>
  <sheetData>
    <row r="1" ht="12.75">
      <c r="B1" s="49" t="s">
        <v>603</v>
      </c>
    </row>
    <row r="2" ht="12.75">
      <c r="B2" s="149" t="s">
        <v>473</v>
      </c>
    </row>
    <row r="3" spans="1:7" ht="12.75">
      <c r="A3" s="155">
        <v>1</v>
      </c>
      <c r="B3" s="2" t="s">
        <v>90</v>
      </c>
      <c r="C3" s="2" t="s">
        <v>25</v>
      </c>
      <c r="D3" s="2" t="s">
        <v>646</v>
      </c>
      <c r="E3" s="2" t="s">
        <v>60</v>
      </c>
      <c r="F3" s="2" t="s">
        <v>61</v>
      </c>
      <c r="G3" s="156">
        <v>40544</v>
      </c>
    </row>
    <row r="4" spans="1:7" ht="12.75">
      <c r="A4" s="155">
        <v>2</v>
      </c>
      <c r="B4" s="2" t="s">
        <v>91</v>
      </c>
      <c r="C4" s="2" t="s">
        <v>62</v>
      </c>
      <c r="D4" s="2" t="s">
        <v>608</v>
      </c>
      <c r="E4" s="2" t="s">
        <v>63</v>
      </c>
      <c r="F4" s="2" t="s">
        <v>61</v>
      </c>
      <c r="G4" s="156">
        <v>40559</v>
      </c>
    </row>
    <row r="5" spans="1:7" ht="12.75">
      <c r="A5" s="155">
        <v>3</v>
      </c>
      <c r="B5" s="2" t="s">
        <v>412</v>
      </c>
      <c r="C5" s="2" t="s">
        <v>12</v>
      </c>
      <c r="D5" s="2"/>
      <c r="E5" s="2" t="s">
        <v>635</v>
      </c>
      <c r="F5" s="2" t="s">
        <v>65</v>
      </c>
      <c r="G5" s="156">
        <v>40600</v>
      </c>
    </row>
    <row r="6" spans="1:7" ht="12.75">
      <c r="A6" s="155">
        <v>4</v>
      </c>
      <c r="B6" s="2" t="s">
        <v>325</v>
      </c>
      <c r="C6" s="2" t="s">
        <v>326</v>
      </c>
      <c r="D6" s="2" t="s">
        <v>440</v>
      </c>
      <c r="E6" s="2" t="s">
        <v>306</v>
      </c>
      <c r="F6" s="2" t="s">
        <v>65</v>
      </c>
      <c r="G6" s="156">
        <v>40628</v>
      </c>
    </row>
    <row r="7" spans="1:18" ht="12.75">
      <c r="A7" s="155">
        <v>5</v>
      </c>
      <c r="B7" s="2" t="s">
        <v>312</v>
      </c>
      <c r="C7" s="2" t="s">
        <v>66</v>
      </c>
      <c r="D7" s="2" t="s">
        <v>509</v>
      </c>
      <c r="E7" s="2" t="s">
        <v>67</v>
      </c>
      <c r="F7" s="2" t="s">
        <v>61</v>
      </c>
      <c r="G7" s="156">
        <v>40635</v>
      </c>
      <c r="H7" s="171"/>
      <c r="N7" s="31"/>
      <c r="O7" s="31"/>
      <c r="P7" s="36"/>
      <c r="Q7" s="30"/>
      <c r="R7" s="30"/>
    </row>
    <row r="8" spans="1:18" ht="12.75">
      <c r="A8" s="155">
        <v>6</v>
      </c>
      <c r="B8" s="2" t="s">
        <v>92</v>
      </c>
      <c r="C8" s="2" t="s">
        <v>62</v>
      </c>
      <c r="D8" s="2" t="s">
        <v>500</v>
      </c>
      <c r="E8" s="2" t="s">
        <v>69</v>
      </c>
      <c r="F8" s="2" t="s">
        <v>61</v>
      </c>
      <c r="G8" s="156">
        <v>40643</v>
      </c>
      <c r="H8" s="171"/>
      <c r="N8" s="31"/>
      <c r="O8" s="31"/>
      <c r="P8" s="36"/>
      <c r="Q8" s="30"/>
      <c r="R8" s="30"/>
    </row>
    <row r="9" spans="1:18" ht="12.75">
      <c r="A9" s="155">
        <v>7</v>
      </c>
      <c r="B9" s="2" t="s">
        <v>305</v>
      </c>
      <c r="C9" s="2" t="s">
        <v>24</v>
      </c>
      <c r="D9" s="2" t="s">
        <v>645</v>
      </c>
      <c r="E9" s="2" t="s">
        <v>306</v>
      </c>
      <c r="F9" s="2" t="s">
        <v>61</v>
      </c>
      <c r="G9" s="156" t="s">
        <v>710</v>
      </c>
      <c r="H9" s="171"/>
      <c r="N9" s="31"/>
      <c r="O9" s="31"/>
      <c r="P9" s="36"/>
      <c r="Q9" s="30"/>
      <c r="R9" s="30"/>
    </row>
    <row r="10" spans="1:18" ht="12.75">
      <c r="A10" s="155">
        <v>8</v>
      </c>
      <c r="B10" s="2" t="s">
        <v>502</v>
      </c>
      <c r="C10" s="2" t="s">
        <v>503</v>
      </c>
      <c r="D10" s="2" t="s">
        <v>647</v>
      </c>
      <c r="E10" s="2" t="s">
        <v>504</v>
      </c>
      <c r="F10" s="2" t="s">
        <v>505</v>
      </c>
      <c r="G10" s="156">
        <v>40657</v>
      </c>
      <c r="H10" s="171"/>
      <c r="N10" s="31"/>
      <c r="O10" s="31"/>
      <c r="P10" s="36"/>
      <c r="Q10" s="30"/>
      <c r="R10" s="30"/>
    </row>
    <row r="11" spans="1:18" ht="12.75">
      <c r="A11" s="155">
        <v>9</v>
      </c>
      <c r="B11" s="2" t="s">
        <v>648</v>
      </c>
      <c r="C11" s="2" t="s">
        <v>12</v>
      </c>
      <c r="D11" s="2" t="s">
        <v>609</v>
      </c>
      <c r="E11" s="2" t="s">
        <v>606</v>
      </c>
      <c r="F11" s="2" t="s">
        <v>371</v>
      </c>
      <c r="G11" s="156">
        <v>40659</v>
      </c>
      <c r="H11" s="171"/>
      <c r="N11" s="31"/>
      <c r="O11" s="31"/>
      <c r="P11" s="36"/>
      <c r="Q11" s="30"/>
      <c r="R11" s="30"/>
    </row>
    <row r="12" spans="1:18" ht="12.75">
      <c r="A12" s="155">
        <v>10</v>
      </c>
      <c r="B12" s="2" t="s">
        <v>507</v>
      </c>
      <c r="C12" s="2" t="s">
        <v>12</v>
      </c>
      <c r="D12" s="2" t="s">
        <v>609</v>
      </c>
      <c r="E12" s="2" t="s">
        <v>63</v>
      </c>
      <c r="F12" s="2" t="s">
        <v>508</v>
      </c>
      <c r="G12" s="156">
        <v>40664</v>
      </c>
      <c r="H12" s="171"/>
      <c r="N12" s="31"/>
      <c r="O12" s="31"/>
      <c r="P12" s="36"/>
      <c r="Q12" s="30"/>
      <c r="R12" s="30"/>
    </row>
    <row r="13" spans="1:18" ht="12.75">
      <c r="A13" s="155">
        <v>11</v>
      </c>
      <c r="B13" s="2" t="s">
        <v>93</v>
      </c>
      <c r="C13" s="2" t="s">
        <v>72</v>
      </c>
      <c r="D13" s="2" t="s">
        <v>610</v>
      </c>
      <c r="E13" s="2" t="s">
        <v>63</v>
      </c>
      <c r="F13" s="2" t="s">
        <v>73</v>
      </c>
      <c r="G13" s="156">
        <v>40670</v>
      </c>
      <c r="H13" s="171"/>
      <c r="N13" s="31"/>
      <c r="O13" s="31"/>
      <c r="P13" s="36"/>
      <c r="Q13" s="30"/>
      <c r="R13" s="30"/>
    </row>
    <row r="14" spans="1:18" ht="12.75">
      <c r="A14" s="155">
        <v>12</v>
      </c>
      <c r="B14" s="2" t="s">
        <v>94</v>
      </c>
      <c r="C14" s="2" t="s">
        <v>74</v>
      </c>
      <c r="D14" s="2" t="s">
        <v>506</v>
      </c>
      <c r="E14" s="2" t="s">
        <v>75</v>
      </c>
      <c r="F14" s="2" t="s">
        <v>76</v>
      </c>
      <c r="G14" s="156">
        <v>40670</v>
      </c>
      <c r="H14" s="171"/>
      <c r="N14" s="31"/>
      <c r="O14" s="31"/>
      <c r="P14" s="36"/>
      <c r="Q14" s="30"/>
      <c r="R14" s="30"/>
    </row>
    <row r="15" spans="1:18" ht="12.75">
      <c r="A15" s="155">
        <v>13</v>
      </c>
      <c r="B15" s="2" t="s">
        <v>372</v>
      </c>
      <c r="C15" s="2" t="s">
        <v>64</v>
      </c>
      <c r="D15" s="2" t="s">
        <v>439</v>
      </c>
      <c r="E15" s="2" t="s">
        <v>71</v>
      </c>
      <c r="F15" s="2" t="s">
        <v>65</v>
      </c>
      <c r="G15" s="156">
        <v>40692</v>
      </c>
      <c r="H15" s="171"/>
      <c r="N15" s="31"/>
      <c r="O15" s="31"/>
      <c r="P15" s="36"/>
      <c r="Q15" s="30"/>
      <c r="R15" s="30"/>
    </row>
    <row r="16" spans="1:18" ht="12.75">
      <c r="A16" s="155">
        <v>14</v>
      </c>
      <c r="B16" s="2" t="s">
        <v>95</v>
      </c>
      <c r="C16" s="2" t="s">
        <v>70</v>
      </c>
      <c r="D16" s="2" t="s">
        <v>611</v>
      </c>
      <c r="E16" s="2" t="s">
        <v>77</v>
      </c>
      <c r="F16" s="2" t="s">
        <v>73</v>
      </c>
      <c r="G16" s="156">
        <v>40706</v>
      </c>
      <c r="H16" s="171"/>
      <c r="N16" s="31"/>
      <c r="O16" s="31"/>
      <c r="P16" s="36"/>
      <c r="Q16" s="30"/>
      <c r="R16" s="30"/>
    </row>
    <row r="17" spans="1:18" ht="12.75">
      <c r="A17" s="155">
        <v>15</v>
      </c>
      <c r="B17" s="2" t="s">
        <v>607</v>
      </c>
      <c r="C17" s="2" t="s">
        <v>12</v>
      </c>
      <c r="D17" s="2" t="s">
        <v>510</v>
      </c>
      <c r="E17" s="2" t="s">
        <v>649</v>
      </c>
      <c r="F17" s="2" t="s">
        <v>371</v>
      </c>
      <c r="G17" s="156">
        <v>40714</v>
      </c>
      <c r="H17" s="171"/>
      <c r="N17" s="31"/>
      <c r="O17" s="31"/>
      <c r="P17" s="36"/>
      <c r="Q17" s="30"/>
      <c r="R17" s="30"/>
    </row>
    <row r="18" spans="1:18" ht="12.75">
      <c r="A18" s="155">
        <v>16</v>
      </c>
      <c r="B18" s="2" t="s">
        <v>96</v>
      </c>
      <c r="C18" s="2" t="s">
        <v>78</v>
      </c>
      <c r="D18" s="2" t="s">
        <v>506</v>
      </c>
      <c r="E18" s="2" t="s">
        <v>79</v>
      </c>
      <c r="F18" s="2" t="s">
        <v>73</v>
      </c>
      <c r="G18" s="156">
        <v>40740</v>
      </c>
      <c r="H18" s="171"/>
      <c r="N18" s="31"/>
      <c r="O18" s="31"/>
      <c r="P18" s="36"/>
      <c r="Q18" s="30"/>
      <c r="R18" s="30"/>
    </row>
    <row r="19" spans="1:18" ht="12.75">
      <c r="A19" s="155">
        <v>17</v>
      </c>
      <c r="B19" s="2" t="s">
        <v>604</v>
      </c>
      <c r="C19" s="2" t="s">
        <v>605</v>
      </c>
      <c r="D19" s="2" t="s">
        <v>650</v>
      </c>
      <c r="E19" s="2" t="s">
        <v>651</v>
      </c>
      <c r="F19" s="2" t="s">
        <v>73</v>
      </c>
      <c r="G19" s="156" t="s">
        <v>710</v>
      </c>
      <c r="H19" s="171"/>
      <c r="N19" s="31"/>
      <c r="O19" s="31"/>
      <c r="P19" s="36"/>
      <c r="Q19" s="30"/>
      <c r="R19" s="30"/>
    </row>
    <row r="20" spans="1:18" ht="12.75">
      <c r="A20" s="155">
        <v>18</v>
      </c>
      <c r="B20" s="2" t="s">
        <v>97</v>
      </c>
      <c r="C20" s="2" t="s">
        <v>80</v>
      </c>
      <c r="D20" s="2" t="s">
        <v>652</v>
      </c>
      <c r="E20" s="2" t="s">
        <v>81</v>
      </c>
      <c r="F20" s="2" t="s">
        <v>73</v>
      </c>
      <c r="G20" s="156">
        <v>40776</v>
      </c>
      <c r="H20" s="171"/>
      <c r="O20" s="31"/>
      <c r="Q20" s="36"/>
      <c r="R20" s="30"/>
    </row>
    <row r="21" spans="1:18" ht="12.75">
      <c r="A21" s="155">
        <v>19</v>
      </c>
      <c r="B21" s="2" t="s">
        <v>516</v>
      </c>
      <c r="C21" s="2" t="s">
        <v>515</v>
      </c>
      <c r="D21" s="2" t="s">
        <v>653</v>
      </c>
      <c r="E21" s="2" t="s">
        <v>67</v>
      </c>
      <c r="F21" s="2" t="s">
        <v>65</v>
      </c>
      <c r="G21" s="156">
        <v>40803</v>
      </c>
      <c r="H21" s="171"/>
      <c r="O21" s="31"/>
      <c r="Q21" s="36"/>
      <c r="R21" s="30"/>
    </row>
    <row r="22" spans="1:18" ht="12.75">
      <c r="A22" s="155">
        <v>20</v>
      </c>
      <c r="B22" s="2" t="s">
        <v>416</v>
      </c>
      <c r="C22" s="2" t="s">
        <v>82</v>
      </c>
      <c r="D22" s="2" t="s">
        <v>612</v>
      </c>
      <c r="E22" s="2" t="s">
        <v>548</v>
      </c>
      <c r="F22" s="2" t="s">
        <v>65</v>
      </c>
      <c r="G22" s="156">
        <v>40803</v>
      </c>
      <c r="H22" s="171"/>
      <c r="O22" s="31"/>
      <c r="Q22" s="36"/>
      <c r="R22" s="30"/>
    </row>
    <row r="23" spans="1:18" ht="12.75">
      <c r="A23" s="155">
        <v>21</v>
      </c>
      <c r="B23" s="2" t="s">
        <v>98</v>
      </c>
      <c r="C23" s="2" t="s">
        <v>83</v>
      </c>
      <c r="D23" s="2" t="s">
        <v>613</v>
      </c>
      <c r="E23" s="2" t="s">
        <v>71</v>
      </c>
      <c r="F23" s="2" t="s">
        <v>65</v>
      </c>
      <c r="G23" s="156">
        <v>40811</v>
      </c>
      <c r="H23" s="171"/>
      <c r="O23" s="31"/>
      <c r="Q23" s="36"/>
      <c r="R23" s="30"/>
    </row>
    <row r="24" spans="1:18" ht="12.75">
      <c r="A24" s="155">
        <v>22</v>
      </c>
      <c r="B24" s="2" t="s">
        <v>100</v>
      </c>
      <c r="C24" s="2" t="s">
        <v>85</v>
      </c>
      <c r="D24" s="2" t="s">
        <v>615</v>
      </c>
      <c r="E24" s="2" t="s">
        <v>63</v>
      </c>
      <c r="F24" s="2" t="s">
        <v>61</v>
      </c>
      <c r="G24" s="156">
        <v>40811</v>
      </c>
      <c r="H24" s="171"/>
      <c r="O24" s="31"/>
      <c r="Q24" s="36"/>
      <c r="R24" s="30"/>
    </row>
    <row r="25" spans="1:18" ht="12.75">
      <c r="A25" s="155">
        <v>23</v>
      </c>
      <c r="B25" s="2" t="s">
        <v>413</v>
      </c>
      <c r="C25" s="2" t="s">
        <v>24</v>
      </c>
      <c r="D25" s="2"/>
      <c r="E25" s="2" t="s">
        <v>839</v>
      </c>
      <c r="F25" s="2" t="s">
        <v>65</v>
      </c>
      <c r="G25" s="156">
        <v>40811</v>
      </c>
      <c r="H25" s="171"/>
      <c r="O25" s="31"/>
      <c r="Q25" s="36"/>
      <c r="R25" s="30"/>
    </row>
    <row r="26" spans="1:18" ht="12.75">
      <c r="A26" s="155">
        <v>24</v>
      </c>
      <c r="B26" s="2" t="s">
        <v>655</v>
      </c>
      <c r="C26" s="2" t="s">
        <v>503</v>
      </c>
      <c r="D26" s="2" t="s">
        <v>654</v>
      </c>
      <c r="E26" s="2" t="s">
        <v>504</v>
      </c>
      <c r="F26" s="2" t="s">
        <v>505</v>
      </c>
      <c r="G26" s="156">
        <v>40814</v>
      </c>
      <c r="H26" s="171"/>
      <c r="O26" s="31"/>
      <c r="Q26" s="36"/>
      <c r="R26" s="30"/>
    </row>
    <row r="27" spans="1:18" ht="12.75">
      <c r="A27" s="155">
        <v>25</v>
      </c>
      <c r="B27" s="2" t="s">
        <v>99</v>
      </c>
      <c r="C27" s="2" t="s">
        <v>84</v>
      </c>
      <c r="D27" s="2" t="s">
        <v>614</v>
      </c>
      <c r="E27" s="2" t="s">
        <v>67</v>
      </c>
      <c r="F27" s="2" t="s">
        <v>73</v>
      </c>
      <c r="G27" s="156">
        <v>40817</v>
      </c>
      <c r="H27" s="171"/>
      <c r="O27" s="31"/>
      <c r="Q27" s="36"/>
      <c r="R27" s="30"/>
    </row>
    <row r="28" spans="1:18" ht="12.75">
      <c r="A28" s="155">
        <v>26</v>
      </c>
      <c r="B28" s="2" t="s">
        <v>512</v>
      </c>
      <c r="C28" s="2" t="s">
        <v>512</v>
      </c>
      <c r="D28" s="2"/>
      <c r="E28" s="2" t="s">
        <v>840</v>
      </c>
      <c r="F28" s="2" t="s">
        <v>61</v>
      </c>
      <c r="G28" s="156">
        <v>40817</v>
      </c>
      <c r="H28" s="171"/>
      <c r="O28" s="31"/>
      <c r="Q28" s="36"/>
      <c r="R28" s="30"/>
    </row>
    <row r="29" spans="1:18" ht="12.75">
      <c r="A29" s="155">
        <v>27</v>
      </c>
      <c r="B29" s="2" t="s">
        <v>311</v>
      </c>
      <c r="C29" s="2" t="s">
        <v>88</v>
      </c>
      <c r="D29" s="2" t="s">
        <v>616</v>
      </c>
      <c r="E29" s="2" t="s">
        <v>487</v>
      </c>
      <c r="F29" s="2" t="s">
        <v>73</v>
      </c>
      <c r="G29" s="156">
        <v>40818</v>
      </c>
      <c r="H29" s="171"/>
      <c r="O29" s="31"/>
      <c r="Q29" s="36"/>
      <c r="R29" s="30"/>
    </row>
    <row r="30" spans="1:18" ht="12.75">
      <c r="A30" s="155">
        <v>28</v>
      </c>
      <c r="B30" s="2" t="s">
        <v>414</v>
      </c>
      <c r="C30" s="2" t="s">
        <v>415</v>
      </c>
      <c r="D30" s="2" t="s">
        <v>617</v>
      </c>
      <c r="E30" s="2" t="s">
        <v>432</v>
      </c>
      <c r="F30" s="2" t="s">
        <v>65</v>
      </c>
      <c r="G30" s="156">
        <v>40825</v>
      </c>
      <c r="H30" s="171"/>
      <c r="O30" s="31"/>
      <c r="Q30" s="36"/>
      <c r="R30" s="30"/>
    </row>
    <row r="31" spans="1:18" ht="12.75">
      <c r="A31" s="155">
        <v>29</v>
      </c>
      <c r="B31" s="2" t="s">
        <v>101</v>
      </c>
      <c r="C31" s="2" t="s">
        <v>74</v>
      </c>
      <c r="D31" s="2" t="s">
        <v>506</v>
      </c>
      <c r="E31" s="2" t="s">
        <v>433</v>
      </c>
      <c r="F31" s="2" t="s">
        <v>65</v>
      </c>
      <c r="G31" s="156">
        <v>40825</v>
      </c>
      <c r="H31" s="171"/>
      <c r="O31" s="31"/>
      <c r="Q31" s="36"/>
      <c r="R31" s="30"/>
    </row>
    <row r="32" spans="1:18" ht="12.75">
      <c r="A32" s="155">
        <v>30</v>
      </c>
      <c r="B32" s="2" t="s">
        <v>102</v>
      </c>
      <c r="C32" s="2" t="s">
        <v>84</v>
      </c>
      <c r="D32" s="2" t="s">
        <v>618</v>
      </c>
      <c r="E32" s="2" t="s">
        <v>86</v>
      </c>
      <c r="F32" s="2" t="s">
        <v>73</v>
      </c>
      <c r="G32" s="156">
        <v>40838</v>
      </c>
      <c r="H32" s="171"/>
      <c r="O32" s="31"/>
      <c r="Q32" s="36"/>
      <c r="R32" s="30"/>
    </row>
    <row r="33" spans="1:18" ht="12.75">
      <c r="A33" s="155">
        <v>31</v>
      </c>
      <c r="B33" s="2" t="s">
        <v>373</v>
      </c>
      <c r="C33" s="2" t="s">
        <v>374</v>
      </c>
      <c r="D33" s="2" t="s">
        <v>509</v>
      </c>
      <c r="E33" s="2" t="s">
        <v>375</v>
      </c>
      <c r="F33" s="2" t="s">
        <v>65</v>
      </c>
      <c r="G33" s="156">
        <v>40844</v>
      </c>
      <c r="H33" s="171"/>
      <c r="O33" s="31"/>
      <c r="Q33" s="36"/>
      <c r="R33" s="30"/>
    </row>
    <row r="34" spans="1:18" ht="12.75">
      <c r="A34" s="155">
        <v>32</v>
      </c>
      <c r="B34" s="2" t="s">
        <v>103</v>
      </c>
      <c r="C34" s="2" t="s">
        <v>41</v>
      </c>
      <c r="D34" s="2" t="s">
        <v>611</v>
      </c>
      <c r="E34" s="2" t="s">
        <v>87</v>
      </c>
      <c r="F34" s="2" t="s">
        <v>65</v>
      </c>
      <c r="G34" s="156">
        <v>40846</v>
      </c>
      <c r="H34" s="171"/>
      <c r="O34" s="31"/>
      <c r="Q34" s="36"/>
      <c r="R34" s="30"/>
    </row>
    <row r="35" spans="1:18" ht="12.75">
      <c r="A35" s="155">
        <v>33</v>
      </c>
      <c r="B35" s="2" t="s">
        <v>104</v>
      </c>
      <c r="C35" s="2" t="s">
        <v>514</v>
      </c>
      <c r="D35" s="2" t="s">
        <v>509</v>
      </c>
      <c r="E35" s="2" t="s">
        <v>63</v>
      </c>
      <c r="F35" s="2" t="s">
        <v>73</v>
      </c>
      <c r="G35" s="156">
        <v>40852</v>
      </c>
      <c r="H35" s="171"/>
      <c r="O35" s="31"/>
      <c r="Q35" s="36"/>
      <c r="R35" s="30"/>
    </row>
    <row r="36" spans="1:18" ht="12.75">
      <c r="A36" s="155">
        <v>34</v>
      </c>
      <c r="B36" s="2" t="s">
        <v>105</v>
      </c>
      <c r="C36" s="2" t="s">
        <v>32</v>
      </c>
      <c r="D36" s="2" t="s">
        <v>500</v>
      </c>
      <c r="E36" s="2" t="s">
        <v>377</v>
      </c>
      <c r="F36" s="2" t="s">
        <v>68</v>
      </c>
      <c r="G36" s="156">
        <v>40860</v>
      </c>
      <c r="H36" s="171"/>
      <c r="O36" s="31"/>
      <c r="Q36" s="36"/>
      <c r="R36" s="30"/>
    </row>
    <row r="37" spans="1:18" ht="12.75">
      <c r="A37" s="155">
        <v>35</v>
      </c>
      <c r="B37" s="2" t="s">
        <v>106</v>
      </c>
      <c r="C37" s="2" t="s">
        <v>89</v>
      </c>
      <c r="D37" s="2" t="s">
        <v>646</v>
      </c>
      <c r="E37" s="2" t="s">
        <v>511</v>
      </c>
      <c r="F37" s="2" t="s">
        <v>65</v>
      </c>
      <c r="G37" s="156">
        <v>40866</v>
      </c>
      <c r="H37" s="171"/>
      <c r="O37" s="31"/>
      <c r="Q37" s="36"/>
      <c r="R37" s="30"/>
    </row>
    <row r="38" spans="8:18" ht="12.75">
      <c r="H38" s="172"/>
      <c r="O38" s="31"/>
      <c r="Q38" s="36"/>
      <c r="R38" s="30"/>
    </row>
    <row r="39" spans="8:18" ht="12.75">
      <c r="H39" s="172"/>
      <c r="O39" s="31"/>
      <c r="Q39" s="36"/>
      <c r="R39" s="30"/>
    </row>
    <row r="40" spans="8:18" ht="12.75">
      <c r="H40" s="172"/>
      <c r="O40" s="31"/>
      <c r="Q40" s="36"/>
      <c r="R40" s="30"/>
    </row>
    <row r="41" spans="1:5" ht="12.75">
      <c r="A41" s="93" t="s">
        <v>625</v>
      </c>
      <c r="B41" s="94"/>
      <c r="C41" s="94"/>
      <c r="D41" s="94"/>
      <c r="E41" s="94"/>
    </row>
    <row r="42" spans="1:5" ht="12.75">
      <c r="A42" s="93" t="s">
        <v>353</v>
      </c>
      <c r="B42" s="94"/>
      <c r="C42" s="94"/>
      <c r="D42" s="94"/>
      <c r="E42" s="94"/>
    </row>
    <row r="43" spans="1:5" ht="12.75">
      <c r="A43" s="93" t="s">
        <v>626</v>
      </c>
      <c r="B43" s="94"/>
      <c r="C43" s="94"/>
      <c r="D43" s="94"/>
      <c r="E43" s="94"/>
    </row>
    <row r="44" spans="1:5" ht="12.75">
      <c r="A44" s="93" t="s">
        <v>361</v>
      </c>
      <c r="B44" s="94"/>
      <c r="C44" s="94"/>
      <c r="D44" s="94"/>
      <c r="E44" s="94"/>
    </row>
    <row r="45" spans="1:5" ht="12.75">
      <c r="A45" s="93" t="s">
        <v>107</v>
      </c>
      <c r="B45" s="94"/>
      <c r="C45" s="94" t="s">
        <v>108</v>
      </c>
      <c r="D45" s="94"/>
      <c r="E45" s="94"/>
    </row>
    <row r="46" spans="1:5" ht="12.75">
      <c r="A46" s="93"/>
      <c r="B46" s="94"/>
      <c r="C46" s="94" t="s">
        <v>109</v>
      </c>
      <c r="D46" s="94"/>
      <c r="E46" s="94"/>
    </row>
    <row r="47" spans="1:5" ht="12.75">
      <c r="A47" s="93"/>
      <c r="B47" s="94"/>
      <c r="C47" s="94" t="s">
        <v>110</v>
      </c>
      <c r="D47" s="94"/>
      <c r="E47" s="94"/>
    </row>
    <row r="48" spans="1:5" ht="12.75">
      <c r="A48" s="93"/>
      <c r="B48" s="94"/>
      <c r="C48" s="94" t="s">
        <v>111</v>
      </c>
      <c r="D48" s="94"/>
      <c r="E48" s="94"/>
    </row>
    <row r="49" spans="1:5" ht="12.75">
      <c r="A49" s="93"/>
      <c r="B49" s="94"/>
      <c r="C49" s="94" t="s">
        <v>112</v>
      </c>
      <c r="D49" s="94"/>
      <c r="E49" s="94"/>
    </row>
    <row r="50" spans="1:5" ht="12.75">
      <c r="A50" s="93" t="s">
        <v>528</v>
      </c>
      <c r="B50" s="94"/>
      <c r="C50" s="94"/>
      <c r="D50" s="94"/>
      <c r="E50" s="94"/>
    </row>
    <row r="51" spans="1:5" ht="12.75">
      <c r="A51" s="93"/>
      <c r="B51" s="94"/>
      <c r="C51" s="94"/>
      <c r="D51" s="94"/>
      <c r="E51" s="94"/>
    </row>
    <row r="52" spans="1:5" ht="12.75">
      <c r="A52" s="93" t="s">
        <v>627</v>
      </c>
      <c r="B52" s="94"/>
      <c r="C52" s="94"/>
      <c r="D52" s="94"/>
      <c r="E52" s="94"/>
    </row>
    <row r="53" spans="1:5" ht="12.75">
      <c r="A53" s="93">
        <v>1</v>
      </c>
      <c r="B53" s="94" t="s">
        <v>593</v>
      </c>
      <c r="C53" s="94" t="s">
        <v>501</v>
      </c>
      <c r="D53" s="94"/>
      <c r="E53" s="94"/>
    </row>
    <row r="54" spans="1:5" ht="12.75">
      <c r="A54" s="93">
        <v>2</v>
      </c>
      <c r="B54" s="94" t="s">
        <v>119</v>
      </c>
      <c r="C54" s="94" t="s">
        <v>293</v>
      </c>
      <c r="D54" s="94"/>
      <c r="E54" s="94"/>
    </row>
    <row r="55" spans="1:5" ht="12.75">
      <c r="A55" s="93">
        <v>3</v>
      </c>
      <c r="B55" s="94" t="s">
        <v>120</v>
      </c>
      <c r="C55" s="94" t="s">
        <v>121</v>
      </c>
      <c r="D55" s="94"/>
      <c r="E55" s="94"/>
    </row>
    <row r="56" spans="1:5" ht="12.75">
      <c r="A56" s="93"/>
      <c r="B56" s="94"/>
      <c r="C56" s="94"/>
      <c r="D56" s="94"/>
      <c r="E56" s="94"/>
    </row>
    <row r="57" spans="1:5" ht="12.75">
      <c r="A57" s="93"/>
      <c r="B57" s="94"/>
      <c r="C57" s="94"/>
      <c r="D57" s="94"/>
      <c r="E57" s="94"/>
    </row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S69"/>
  <sheetViews>
    <sheetView zoomScalePageLayoutView="0" workbookViewId="0" topLeftCell="A30">
      <selection activeCell="E50" sqref="E50"/>
    </sheetView>
  </sheetViews>
  <sheetFormatPr defaultColWidth="9.00390625" defaultRowHeight="12.75"/>
  <cols>
    <col min="1" max="1" width="2.625" style="0" customWidth="1"/>
    <col min="2" max="2" width="5.125" style="0" customWidth="1"/>
    <col min="3" max="3" width="21.875" style="0" bestFit="1" customWidth="1"/>
    <col min="4" max="4" width="7.125" style="0" customWidth="1"/>
    <col min="5" max="5" width="34.25390625" style="0" bestFit="1" customWidth="1"/>
    <col min="6" max="6" width="6.00390625" style="0" bestFit="1" customWidth="1"/>
    <col min="7" max="7" width="3.00390625" style="0" bestFit="1" customWidth="1"/>
    <col min="8" max="8" width="12.375" style="48" customWidth="1"/>
    <col min="9" max="9" width="5.00390625" style="48" bestFit="1" customWidth="1"/>
    <col min="10" max="10" width="12.25390625" style="48" bestFit="1" customWidth="1"/>
    <col min="11" max="11" width="4.00390625" style="48" bestFit="1" customWidth="1"/>
    <col min="12" max="12" width="16.00390625" style="48" bestFit="1" customWidth="1"/>
    <col min="13" max="13" width="5.625" style="48" bestFit="1" customWidth="1"/>
    <col min="14" max="14" width="13.25390625" style="48" bestFit="1" customWidth="1"/>
    <col min="15" max="15" width="4.00390625" style="48" bestFit="1" customWidth="1"/>
    <col min="16" max="16" width="14.75390625" style="0" bestFit="1" customWidth="1"/>
    <col min="17" max="17" width="4.00390625" style="0" bestFit="1" customWidth="1"/>
    <col min="18" max="18" width="14.75390625" style="0" bestFit="1" customWidth="1"/>
    <col min="19" max="19" width="4.625" style="0" bestFit="1" customWidth="1"/>
    <col min="20" max="20" width="12.25390625" style="0" bestFit="1" customWidth="1"/>
    <col min="21" max="21" width="5.625" style="0" bestFit="1" customWidth="1"/>
    <col min="22" max="22" width="12.375" style="0" bestFit="1" customWidth="1"/>
    <col min="23" max="23" width="5.00390625" style="0" bestFit="1" customWidth="1"/>
    <col min="24" max="24" width="14.375" style="0" bestFit="1" customWidth="1"/>
    <col min="25" max="25" width="4.00390625" style="0" bestFit="1" customWidth="1"/>
    <col min="26" max="26" width="11.75390625" style="0" bestFit="1" customWidth="1"/>
    <col min="27" max="27" width="5.00390625" style="0" bestFit="1" customWidth="1"/>
    <col min="28" max="28" width="17.25390625" style="0" bestFit="1" customWidth="1"/>
    <col min="29" max="29" width="3.00390625" style="0" bestFit="1" customWidth="1"/>
    <col min="30" max="30" width="15.00390625" style="0" bestFit="1" customWidth="1"/>
    <col min="31" max="31" width="6.00390625" style="0" bestFit="1" customWidth="1"/>
    <col min="32" max="32" width="12.00390625" style="0" bestFit="1" customWidth="1"/>
    <col min="33" max="33" width="4.00390625" style="0" bestFit="1" customWidth="1"/>
    <col min="34" max="34" width="13.75390625" style="0" bestFit="1" customWidth="1"/>
    <col min="35" max="35" width="4.00390625" style="0" bestFit="1" customWidth="1"/>
    <col min="36" max="36" width="11.125" style="0" bestFit="1" customWidth="1"/>
    <col min="37" max="37" width="4.00390625" style="0" bestFit="1" customWidth="1"/>
    <col min="38" max="38" width="12.00390625" style="0" bestFit="1" customWidth="1"/>
    <col min="39" max="39" width="3.00390625" style="0" bestFit="1" customWidth="1"/>
    <col min="41" max="41" width="3.00390625" style="0" bestFit="1" customWidth="1"/>
    <col min="42" max="42" width="11.625" style="0" bestFit="1" customWidth="1"/>
    <col min="43" max="43" width="3.00390625" style="0" bestFit="1" customWidth="1"/>
    <col min="44" max="44" width="15.625" style="0" bestFit="1" customWidth="1"/>
    <col min="45" max="45" width="3.00390625" style="0" bestFit="1" customWidth="1"/>
  </cols>
  <sheetData>
    <row r="1" ht="27.75">
      <c r="B1" s="18" t="s">
        <v>339</v>
      </c>
    </row>
    <row r="2" ht="18">
      <c r="B2" s="16" t="s">
        <v>600</v>
      </c>
    </row>
    <row r="3" ht="13.5" thickBot="1"/>
    <row r="4" spans="2:5" ht="15.75" thickBot="1">
      <c r="B4" s="17" t="s">
        <v>339</v>
      </c>
      <c r="C4" s="5"/>
      <c r="D4" s="5"/>
      <c r="E4" s="7"/>
    </row>
    <row r="5" spans="2:9" ht="107.25" customHeight="1" thickBot="1">
      <c r="B5" s="130" t="s">
        <v>0</v>
      </c>
      <c r="C5" s="131" t="s">
        <v>1</v>
      </c>
      <c r="D5" s="131" t="s">
        <v>3</v>
      </c>
      <c r="E5" s="132" t="s">
        <v>4</v>
      </c>
      <c r="F5" s="98" t="s">
        <v>6</v>
      </c>
      <c r="G5" s="133" t="s">
        <v>57</v>
      </c>
      <c r="H5" s="101"/>
      <c r="I5" s="101"/>
    </row>
    <row r="6" spans="2:7" ht="12.75">
      <c r="B6" s="19">
        <v>1</v>
      </c>
      <c r="C6" s="184" t="s">
        <v>360</v>
      </c>
      <c r="D6" s="184">
        <v>1965</v>
      </c>
      <c r="E6" s="185" t="s">
        <v>7</v>
      </c>
      <c r="F6" s="194">
        <v>668</v>
      </c>
      <c r="G6" s="186">
        <v>28</v>
      </c>
    </row>
    <row r="7" spans="2:7" ht="12.75">
      <c r="B7" s="20">
        <v>2</v>
      </c>
      <c r="C7" s="173" t="s">
        <v>341</v>
      </c>
      <c r="D7" s="173">
        <v>1971</v>
      </c>
      <c r="E7" s="181" t="s">
        <v>354</v>
      </c>
      <c r="F7" s="178">
        <v>617</v>
      </c>
      <c r="G7" s="174">
        <v>28</v>
      </c>
    </row>
    <row r="8" spans="2:7" ht="12.75">
      <c r="B8" s="21">
        <v>3</v>
      </c>
      <c r="C8" s="173" t="s">
        <v>425</v>
      </c>
      <c r="D8" s="173">
        <v>1976</v>
      </c>
      <c r="E8" s="181" t="s">
        <v>319</v>
      </c>
      <c r="F8" s="178">
        <v>553</v>
      </c>
      <c r="G8" s="174">
        <v>28</v>
      </c>
    </row>
    <row r="9" spans="2:7" ht="12.75">
      <c r="B9" s="3">
        <v>4</v>
      </c>
      <c r="C9" s="175" t="s">
        <v>446</v>
      </c>
      <c r="D9" s="175">
        <v>1969</v>
      </c>
      <c r="E9" s="182" t="s">
        <v>15</v>
      </c>
      <c r="F9" s="180">
        <v>504.5</v>
      </c>
      <c r="G9" s="176">
        <v>28</v>
      </c>
    </row>
    <row r="10" spans="2:7" ht="12.75">
      <c r="B10" s="3">
        <v>5</v>
      </c>
      <c r="C10" s="175" t="s">
        <v>530</v>
      </c>
      <c r="D10" s="175">
        <v>1979</v>
      </c>
      <c r="E10" s="182" t="s">
        <v>547</v>
      </c>
      <c r="F10" s="180">
        <v>448.5</v>
      </c>
      <c r="G10" s="176">
        <v>28</v>
      </c>
    </row>
    <row r="11" spans="2:7" ht="12.75">
      <c r="B11" s="3">
        <v>6</v>
      </c>
      <c r="C11" s="34" t="s">
        <v>363</v>
      </c>
      <c r="D11" s="34">
        <v>1979</v>
      </c>
      <c r="E11" s="134" t="s">
        <v>332</v>
      </c>
      <c r="F11" s="136">
        <v>431</v>
      </c>
      <c r="G11" s="35">
        <v>18</v>
      </c>
    </row>
    <row r="12" spans="2:7" ht="12.75">
      <c r="B12" s="3">
        <v>7</v>
      </c>
      <c r="C12" s="175" t="s">
        <v>55</v>
      </c>
      <c r="D12" s="175">
        <v>1971</v>
      </c>
      <c r="E12" s="182" t="s">
        <v>332</v>
      </c>
      <c r="F12" s="187">
        <v>425</v>
      </c>
      <c r="G12" s="176">
        <v>17</v>
      </c>
    </row>
    <row r="13" spans="2:7" ht="12.75">
      <c r="B13" s="3">
        <v>8</v>
      </c>
      <c r="C13" s="175" t="s">
        <v>280</v>
      </c>
      <c r="D13" s="175">
        <v>1951</v>
      </c>
      <c r="E13" s="182" t="s">
        <v>319</v>
      </c>
      <c r="F13" s="180">
        <v>381</v>
      </c>
      <c r="G13" s="176">
        <v>22</v>
      </c>
    </row>
    <row r="14" spans="2:7" ht="12.75">
      <c r="B14" s="3">
        <v>9</v>
      </c>
      <c r="C14" s="34" t="s">
        <v>23</v>
      </c>
      <c r="D14" s="34">
        <v>1957</v>
      </c>
      <c r="E14" s="134" t="s">
        <v>37</v>
      </c>
      <c r="F14" s="136">
        <v>375</v>
      </c>
      <c r="G14" s="35">
        <v>15</v>
      </c>
    </row>
    <row r="15" spans="2:7" ht="12.75">
      <c r="B15" s="3">
        <v>10</v>
      </c>
      <c r="C15" s="34" t="s">
        <v>20</v>
      </c>
      <c r="D15" s="34">
        <v>1948</v>
      </c>
      <c r="E15" s="134" t="s">
        <v>332</v>
      </c>
      <c r="F15" s="145">
        <v>364</v>
      </c>
      <c r="G15" s="35">
        <v>17</v>
      </c>
    </row>
    <row r="16" spans="2:7" ht="12.75">
      <c r="B16" s="3">
        <v>11</v>
      </c>
      <c r="C16" s="175" t="s">
        <v>444</v>
      </c>
      <c r="D16" s="175">
        <v>1998</v>
      </c>
      <c r="E16" s="182" t="s">
        <v>354</v>
      </c>
      <c r="F16" s="180">
        <v>357</v>
      </c>
      <c r="G16" s="176">
        <v>16</v>
      </c>
    </row>
    <row r="17" spans="2:7" ht="12.75">
      <c r="B17" s="3">
        <v>12</v>
      </c>
      <c r="C17" s="175" t="s">
        <v>30</v>
      </c>
      <c r="D17" s="175">
        <v>1944</v>
      </c>
      <c r="E17" s="182" t="s">
        <v>9</v>
      </c>
      <c r="F17" s="180">
        <v>327</v>
      </c>
      <c r="G17" s="176">
        <v>23</v>
      </c>
    </row>
    <row r="18" spans="2:7" ht="12.75">
      <c r="B18" s="3">
        <v>13</v>
      </c>
      <c r="C18" s="34" t="s">
        <v>566</v>
      </c>
      <c r="D18" s="34">
        <v>1981</v>
      </c>
      <c r="E18" s="134" t="s">
        <v>547</v>
      </c>
      <c r="F18" s="136">
        <v>322.5</v>
      </c>
      <c r="G18" s="35">
        <v>25</v>
      </c>
    </row>
    <row r="19" spans="2:7" ht="12.75">
      <c r="B19" s="3">
        <v>14</v>
      </c>
      <c r="C19" s="2" t="s">
        <v>382</v>
      </c>
      <c r="D19" s="198">
        <v>1966</v>
      </c>
      <c r="E19" s="10" t="s">
        <v>354</v>
      </c>
      <c r="F19" s="180">
        <v>320</v>
      </c>
      <c r="G19" s="176">
        <v>17</v>
      </c>
    </row>
    <row r="20" spans="2:7" ht="12.75">
      <c r="B20" s="3">
        <v>15</v>
      </c>
      <c r="C20" s="175" t="s">
        <v>27</v>
      </c>
      <c r="D20" s="175">
        <v>1959</v>
      </c>
      <c r="E20" s="182" t="s">
        <v>24</v>
      </c>
      <c r="F20" s="180">
        <v>290</v>
      </c>
      <c r="G20" s="176">
        <v>13</v>
      </c>
    </row>
    <row r="21" spans="2:7" ht="12.75">
      <c r="B21" s="3">
        <v>16</v>
      </c>
      <c r="C21" s="175" t="s">
        <v>38</v>
      </c>
      <c r="D21" s="175">
        <v>1961</v>
      </c>
      <c r="E21" s="182" t="s">
        <v>24</v>
      </c>
      <c r="F21" s="187">
        <v>255</v>
      </c>
      <c r="G21" s="176">
        <v>14</v>
      </c>
    </row>
    <row r="22" spans="2:7" ht="12.75">
      <c r="B22" s="3">
        <v>17</v>
      </c>
      <c r="C22" s="2" t="s">
        <v>14</v>
      </c>
      <c r="D22" s="175">
        <v>1971</v>
      </c>
      <c r="E22" s="10" t="s">
        <v>15</v>
      </c>
      <c r="F22" s="180">
        <v>227</v>
      </c>
      <c r="G22" s="176">
        <v>25</v>
      </c>
    </row>
    <row r="23" spans="2:7" ht="12.75">
      <c r="B23" s="3">
        <v>18</v>
      </c>
      <c r="C23" s="175" t="s">
        <v>59</v>
      </c>
      <c r="D23" s="175">
        <v>1968</v>
      </c>
      <c r="E23" s="182" t="s">
        <v>15</v>
      </c>
      <c r="F23" s="180">
        <v>224</v>
      </c>
      <c r="G23" s="176">
        <v>18</v>
      </c>
    </row>
    <row r="24" spans="2:7" ht="12.75">
      <c r="B24" s="3">
        <v>19</v>
      </c>
      <c r="C24" s="2" t="s">
        <v>36</v>
      </c>
      <c r="D24" s="175">
        <v>1963</v>
      </c>
      <c r="E24" s="10" t="s">
        <v>37</v>
      </c>
      <c r="F24" s="180">
        <v>220</v>
      </c>
      <c r="G24" s="176">
        <v>13</v>
      </c>
    </row>
    <row r="25" spans="2:7" ht="12.75">
      <c r="B25" s="3">
        <v>20</v>
      </c>
      <c r="C25" s="2" t="s">
        <v>529</v>
      </c>
      <c r="D25" s="175">
        <v>1971</v>
      </c>
      <c r="E25" s="10" t="s">
        <v>319</v>
      </c>
      <c r="F25" s="180">
        <v>217</v>
      </c>
      <c r="G25" s="176">
        <v>13</v>
      </c>
    </row>
    <row r="26" spans="2:7" ht="12.75">
      <c r="B26" s="3">
        <v>21</v>
      </c>
      <c r="C26" s="175" t="s">
        <v>114</v>
      </c>
      <c r="D26" s="175">
        <v>1983</v>
      </c>
      <c r="E26" s="182" t="s">
        <v>332</v>
      </c>
      <c r="F26" s="180">
        <v>213</v>
      </c>
      <c r="G26" s="176">
        <v>11</v>
      </c>
    </row>
    <row r="27" spans="2:7" ht="12.75">
      <c r="B27" s="3">
        <v>22</v>
      </c>
      <c r="C27" s="2" t="s">
        <v>546</v>
      </c>
      <c r="D27" s="175">
        <v>1978</v>
      </c>
      <c r="E27" s="10" t="s">
        <v>547</v>
      </c>
      <c r="F27" s="187">
        <v>201</v>
      </c>
      <c r="G27" s="176">
        <v>25</v>
      </c>
    </row>
    <row r="28" spans="2:7" ht="12.75">
      <c r="B28" s="3">
        <v>23</v>
      </c>
      <c r="C28" s="34" t="s">
        <v>335</v>
      </c>
      <c r="D28" s="34">
        <v>1967</v>
      </c>
      <c r="E28" s="134" t="s">
        <v>640</v>
      </c>
      <c r="F28" s="145">
        <v>200</v>
      </c>
      <c r="G28" s="35">
        <v>13</v>
      </c>
    </row>
    <row r="29" spans="2:7" ht="12.75">
      <c r="B29" s="3">
        <v>24</v>
      </c>
      <c r="C29" s="175" t="s">
        <v>419</v>
      </c>
      <c r="D29" s="175">
        <v>1972</v>
      </c>
      <c r="E29" s="182" t="s">
        <v>471</v>
      </c>
      <c r="F29" s="180">
        <v>195</v>
      </c>
      <c r="G29" s="176">
        <v>16</v>
      </c>
    </row>
    <row r="30" spans="2:7" ht="12.75">
      <c r="B30" s="3">
        <v>25</v>
      </c>
      <c r="C30" s="175" t="s">
        <v>402</v>
      </c>
      <c r="D30" s="206">
        <v>1971</v>
      </c>
      <c r="E30" s="175" t="s">
        <v>354</v>
      </c>
      <c r="F30" s="180">
        <v>195</v>
      </c>
      <c r="G30" s="176">
        <v>20</v>
      </c>
    </row>
    <row r="31" spans="2:7" ht="12.75">
      <c r="B31" s="3">
        <v>26</v>
      </c>
      <c r="C31" s="2" t="s">
        <v>292</v>
      </c>
      <c r="D31" s="175">
        <v>1955</v>
      </c>
      <c r="E31" s="10" t="s">
        <v>15</v>
      </c>
      <c r="F31" s="180">
        <v>192</v>
      </c>
      <c r="G31" s="176">
        <v>15</v>
      </c>
    </row>
    <row r="32" spans="2:7" ht="12.75">
      <c r="B32" s="3">
        <v>26</v>
      </c>
      <c r="C32" s="2" t="s">
        <v>45</v>
      </c>
      <c r="D32" s="175">
        <v>1952</v>
      </c>
      <c r="E32" s="10" t="s">
        <v>354</v>
      </c>
      <c r="F32" s="180">
        <v>192</v>
      </c>
      <c r="G32" s="176">
        <v>15</v>
      </c>
    </row>
    <row r="33" spans="2:7" ht="12.75">
      <c r="B33" s="3">
        <v>28</v>
      </c>
      <c r="C33" s="2" t="s">
        <v>424</v>
      </c>
      <c r="D33" s="175">
        <v>1986</v>
      </c>
      <c r="E33" s="10" t="s">
        <v>332</v>
      </c>
      <c r="F33" s="180">
        <v>191</v>
      </c>
      <c r="G33" s="176">
        <v>14</v>
      </c>
    </row>
    <row r="34" spans="2:7" ht="12.75">
      <c r="B34" s="3">
        <v>29</v>
      </c>
      <c r="C34" s="2" t="s">
        <v>115</v>
      </c>
      <c r="D34" s="175">
        <v>1964</v>
      </c>
      <c r="E34" s="10" t="s">
        <v>927</v>
      </c>
      <c r="F34" s="180">
        <v>156</v>
      </c>
      <c r="G34" s="176">
        <v>12</v>
      </c>
    </row>
    <row r="35" spans="2:7" ht="13.5" thickBot="1">
      <c r="B35" s="43">
        <v>30</v>
      </c>
      <c r="C35" s="197" t="s">
        <v>22</v>
      </c>
      <c r="D35" s="197">
        <v>1954</v>
      </c>
      <c r="E35" s="238" t="s">
        <v>39</v>
      </c>
      <c r="F35" s="239">
        <v>155</v>
      </c>
      <c r="G35" s="195">
        <v>7</v>
      </c>
    </row>
    <row r="36" spans="2:7" ht="12.75">
      <c r="B36" s="39"/>
      <c r="C36" s="47" t="s">
        <v>1032</v>
      </c>
      <c r="D36" s="47"/>
      <c r="E36" s="138"/>
      <c r="F36" s="139"/>
      <c r="G36" s="140"/>
    </row>
    <row r="37" ht="13.5" thickBot="1"/>
    <row r="38" spans="2:5" ht="15.75" thickBot="1">
      <c r="B38" s="17" t="s">
        <v>601</v>
      </c>
      <c r="C38" s="5"/>
      <c r="D38" s="5"/>
      <c r="E38" s="7"/>
    </row>
    <row r="39" spans="2:44" ht="13.5" thickBot="1">
      <c r="B39" s="95" t="s">
        <v>0</v>
      </c>
      <c r="C39" s="96" t="s">
        <v>4</v>
      </c>
      <c r="D39" s="96" t="s">
        <v>222</v>
      </c>
      <c r="E39" s="97" t="s">
        <v>281</v>
      </c>
      <c r="H39" s="102" t="s">
        <v>7</v>
      </c>
      <c r="I39" s="102"/>
      <c r="J39" s="102" t="s">
        <v>9</v>
      </c>
      <c r="K39" s="102"/>
      <c r="L39" s="102" t="s">
        <v>15</v>
      </c>
      <c r="M39" s="102"/>
      <c r="N39" s="102" t="s">
        <v>357</v>
      </c>
      <c r="O39" s="102"/>
      <c r="P39" s="104" t="s">
        <v>37</v>
      </c>
      <c r="R39" s="104" t="s">
        <v>927</v>
      </c>
      <c r="T39" s="104" t="s">
        <v>332</v>
      </c>
      <c r="V39" s="104" t="s">
        <v>354</v>
      </c>
      <c r="X39" s="104" t="s">
        <v>390</v>
      </c>
      <c r="Z39" s="104" t="s">
        <v>319</v>
      </c>
      <c r="AB39" s="104" t="s">
        <v>666</v>
      </c>
      <c r="AD39" s="104" t="s">
        <v>547</v>
      </c>
      <c r="AF39" s="104" t="s">
        <v>467</v>
      </c>
      <c r="AH39" s="104" t="s">
        <v>475</v>
      </c>
      <c r="AJ39" s="104" t="s">
        <v>459</v>
      </c>
      <c r="AL39" s="104" t="s">
        <v>484</v>
      </c>
      <c r="AN39" s="104" t="s">
        <v>857</v>
      </c>
      <c r="AP39" s="104" t="s">
        <v>31</v>
      </c>
      <c r="AR39" s="104" t="s">
        <v>1001</v>
      </c>
    </row>
    <row r="40" spans="2:45" ht="12.75">
      <c r="B40" s="135">
        <v>1</v>
      </c>
      <c r="C40" s="32" t="s">
        <v>358</v>
      </c>
      <c r="D40" s="151">
        <v>1294</v>
      </c>
      <c r="E40" s="33" t="s">
        <v>760</v>
      </c>
      <c r="H40" s="48" t="s">
        <v>356</v>
      </c>
      <c r="I40" s="48">
        <v>668</v>
      </c>
      <c r="J40" s="48" t="s">
        <v>244</v>
      </c>
      <c r="K40" s="129">
        <v>327</v>
      </c>
      <c r="L40" s="48" t="s">
        <v>462</v>
      </c>
      <c r="M40" s="240">
        <v>504.5</v>
      </c>
      <c r="N40" s="48" t="s">
        <v>286</v>
      </c>
      <c r="O40" s="48">
        <v>155</v>
      </c>
      <c r="P40" t="s">
        <v>254</v>
      </c>
      <c r="Q40">
        <v>375</v>
      </c>
      <c r="R40" t="s">
        <v>523</v>
      </c>
      <c r="S40">
        <v>156</v>
      </c>
      <c r="T40" t="s">
        <v>550</v>
      </c>
      <c r="U40">
        <v>431</v>
      </c>
      <c r="V40" t="s">
        <v>328</v>
      </c>
      <c r="W40">
        <v>617</v>
      </c>
      <c r="X40" t="s">
        <v>642</v>
      </c>
      <c r="Y40">
        <v>40</v>
      </c>
      <c r="Z40" t="s">
        <v>486</v>
      </c>
      <c r="AA40">
        <v>553</v>
      </c>
      <c r="AB40" t="s">
        <v>681</v>
      </c>
      <c r="AC40">
        <v>24</v>
      </c>
      <c r="AD40" t="s">
        <v>729</v>
      </c>
      <c r="AE40">
        <v>448.5</v>
      </c>
      <c r="AF40" t="s">
        <v>755</v>
      </c>
      <c r="AG40">
        <v>50</v>
      </c>
      <c r="AH40" t="s">
        <v>836</v>
      </c>
      <c r="AI40">
        <v>64</v>
      </c>
      <c r="AJ40" t="s">
        <v>815</v>
      </c>
      <c r="AK40">
        <v>72</v>
      </c>
      <c r="AL40" t="s">
        <v>909</v>
      </c>
      <c r="AM40">
        <v>23</v>
      </c>
      <c r="AN40" t="s">
        <v>910</v>
      </c>
      <c r="AO40">
        <v>20</v>
      </c>
      <c r="AP40" t="s">
        <v>977</v>
      </c>
      <c r="AQ40">
        <v>9</v>
      </c>
      <c r="AR40" t="s">
        <v>1007</v>
      </c>
      <c r="AS40">
        <v>16</v>
      </c>
    </row>
    <row r="41" spans="2:45" ht="12.75">
      <c r="B41" s="39">
        <v>2</v>
      </c>
      <c r="C41" s="23" t="s">
        <v>686</v>
      </c>
      <c r="D41" s="160">
        <v>1220</v>
      </c>
      <c r="E41" s="24" t="s">
        <v>1035</v>
      </c>
      <c r="H41" s="48" t="s">
        <v>239</v>
      </c>
      <c r="I41" s="48">
        <v>151</v>
      </c>
      <c r="J41" s="48" t="s">
        <v>248</v>
      </c>
      <c r="K41" s="129">
        <v>137</v>
      </c>
      <c r="L41" s="48" t="s">
        <v>234</v>
      </c>
      <c r="M41" s="48">
        <v>227</v>
      </c>
      <c r="N41" s="48" t="s">
        <v>333</v>
      </c>
      <c r="O41" s="129">
        <v>153</v>
      </c>
      <c r="P41" t="s">
        <v>327</v>
      </c>
      <c r="Q41">
        <v>220</v>
      </c>
      <c r="R41" t="s">
        <v>777</v>
      </c>
      <c r="S41">
        <v>106</v>
      </c>
      <c r="T41" t="s">
        <v>330</v>
      </c>
      <c r="U41">
        <v>425</v>
      </c>
      <c r="V41" t="s">
        <v>520</v>
      </c>
      <c r="W41">
        <v>357</v>
      </c>
      <c r="X41" t="s">
        <v>644</v>
      </c>
      <c r="Y41">
        <v>25</v>
      </c>
      <c r="Z41" t="s">
        <v>633</v>
      </c>
      <c r="AA41">
        <v>381</v>
      </c>
      <c r="AB41" t="s">
        <v>682</v>
      </c>
      <c r="AC41">
        <v>13</v>
      </c>
      <c r="AD41" t="s">
        <v>730</v>
      </c>
      <c r="AE41">
        <v>322.5</v>
      </c>
      <c r="AF41" t="s">
        <v>756</v>
      </c>
      <c r="AG41">
        <v>42</v>
      </c>
      <c r="AH41" t="s">
        <v>811</v>
      </c>
      <c r="AI41">
        <v>56</v>
      </c>
      <c r="AJ41" t="s">
        <v>814</v>
      </c>
      <c r="AK41">
        <v>52</v>
      </c>
      <c r="AL41" t="s">
        <v>911</v>
      </c>
      <c r="AM41">
        <v>17</v>
      </c>
      <c r="AN41" t="s">
        <v>914</v>
      </c>
      <c r="AO41">
        <v>7</v>
      </c>
      <c r="AP41" t="s">
        <v>978</v>
      </c>
      <c r="AQ41">
        <v>7</v>
      </c>
      <c r="AR41" t="s">
        <v>1006</v>
      </c>
      <c r="AS41">
        <v>7</v>
      </c>
    </row>
    <row r="42" spans="2:45" ht="12.75">
      <c r="B42" s="3">
        <v>3</v>
      </c>
      <c r="C42" s="173" t="s">
        <v>319</v>
      </c>
      <c r="D42" s="160">
        <v>1151</v>
      </c>
      <c r="E42" s="174" t="s">
        <v>774</v>
      </c>
      <c r="H42" s="48" t="s">
        <v>806</v>
      </c>
      <c r="I42" s="48">
        <v>104</v>
      </c>
      <c r="J42" s="48" t="s">
        <v>544</v>
      </c>
      <c r="K42" s="48">
        <v>119</v>
      </c>
      <c r="L42" s="48" t="s">
        <v>447</v>
      </c>
      <c r="M42" s="48">
        <v>224</v>
      </c>
      <c r="N42" s="48" t="s">
        <v>285</v>
      </c>
      <c r="O42" s="48">
        <v>99</v>
      </c>
      <c r="P42" t="s">
        <v>587</v>
      </c>
      <c r="Q42">
        <v>68</v>
      </c>
      <c r="R42" t="s">
        <v>769</v>
      </c>
      <c r="S42">
        <v>54</v>
      </c>
      <c r="T42" t="s">
        <v>224</v>
      </c>
      <c r="U42">
        <v>364</v>
      </c>
      <c r="V42" t="s">
        <v>209</v>
      </c>
      <c r="W42">
        <v>320</v>
      </c>
      <c r="X42" t="s">
        <v>526</v>
      </c>
      <c r="Y42">
        <v>20</v>
      </c>
      <c r="Z42" t="s">
        <v>543</v>
      </c>
      <c r="AA42">
        <v>217</v>
      </c>
      <c r="AB42" t="s">
        <v>682</v>
      </c>
      <c r="AC42">
        <v>1</v>
      </c>
      <c r="AD42" t="s">
        <v>828</v>
      </c>
      <c r="AE42">
        <v>83</v>
      </c>
      <c r="AF42" t="s">
        <v>757</v>
      </c>
      <c r="AG42">
        <v>24</v>
      </c>
      <c r="AH42" t="s">
        <v>810</v>
      </c>
      <c r="AI42">
        <v>34</v>
      </c>
      <c r="AJ42" t="s">
        <v>816</v>
      </c>
      <c r="AK42">
        <v>8</v>
      </c>
      <c r="AL42" t="s">
        <v>913</v>
      </c>
      <c r="AM42">
        <v>6</v>
      </c>
      <c r="AN42" t="s">
        <v>915</v>
      </c>
      <c r="AO42">
        <v>3</v>
      </c>
      <c r="AP42" t="s">
        <v>982</v>
      </c>
      <c r="AQ42">
        <v>5</v>
      </c>
      <c r="AR42" t="s">
        <v>1008</v>
      </c>
      <c r="AS42">
        <v>5</v>
      </c>
    </row>
    <row r="43" spans="2:45" ht="12.75">
      <c r="B43" s="3">
        <v>4</v>
      </c>
      <c r="C43" s="175" t="s">
        <v>398</v>
      </c>
      <c r="D43" s="242">
        <v>955.5</v>
      </c>
      <c r="E43" s="4" t="s">
        <v>905</v>
      </c>
      <c r="H43" s="103" t="s">
        <v>283</v>
      </c>
      <c r="I43" s="102">
        <f>SUM(I40:I42)</f>
        <v>923</v>
      </c>
      <c r="J43" s="103" t="s">
        <v>283</v>
      </c>
      <c r="K43" s="102">
        <f>SUM(K40:K42)</f>
        <v>583</v>
      </c>
      <c r="L43" s="103" t="s">
        <v>283</v>
      </c>
      <c r="M43" s="241">
        <f>SUM(M40:M42)+M55</f>
        <v>955.5</v>
      </c>
      <c r="N43" s="103" t="s">
        <v>283</v>
      </c>
      <c r="O43" s="102">
        <f>SUM(O40:O42)+O55</f>
        <v>407</v>
      </c>
      <c r="P43" s="103" t="s">
        <v>283</v>
      </c>
      <c r="Q43" s="102">
        <f>SUM(Q40:Q42)+Q55</f>
        <v>663</v>
      </c>
      <c r="R43" s="103" t="s">
        <v>283</v>
      </c>
      <c r="S43" s="102">
        <f>SUM(S40:S42)</f>
        <v>316</v>
      </c>
      <c r="T43" s="103" t="s">
        <v>283</v>
      </c>
      <c r="U43" s="137">
        <f>SUM(U40:U42)+U55</f>
        <v>1220</v>
      </c>
      <c r="V43" s="103" t="s">
        <v>283</v>
      </c>
      <c r="W43" s="102">
        <f>SUM(W40:W42)+W55</f>
        <v>1294</v>
      </c>
      <c r="X43" s="103" t="s">
        <v>283</v>
      </c>
      <c r="Y43" s="102">
        <f>SUM(Y40:Y42)+Y55</f>
        <v>85</v>
      </c>
      <c r="Z43" s="103" t="s">
        <v>283</v>
      </c>
      <c r="AA43" s="102">
        <f>SUM(AA40:AA42)</f>
        <v>1151</v>
      </c>
      <c r="AB43" s="103" t="s">
        <v>283</v>
      </c>
      <c r="AC43" s="102">
        <f>SUM(AC40:AC42)</f>
        <v>38</v>
      </c>
      <c r="AD43" s="103" t="s">
        <v>283</v>
      </c>
      <c r="AE43" s="102">
        <f>SUM(AE40:AE42)</f>
        <v>854</v>
      </c>
      <c r="AF43" s="103" t="s">
        <v>283</v>
      </c>
      <c r="AG43" s="102">
        <f>SUM(AG40:AG42)</f>
        <v>116</v>
      </c>
      <c r="AH43" s="103" t="s">
        <v>283</v>
      </c>
      <c r="AI43" s="102">
        <f>SUM(AI40:AI42)</f>
        <v>154</v>
      </c>
      <c r="AJ43" s="103" t="s">
        <v>283</v>
      </c>
      <c r="AK43" s="102">
        <f>SUM(AK40:AK42)</f>
        <v>132</v>
      </c>
      <c r="AL43" s="103" t="s">
        <v>283</v>
      </c>
      <c r="AM43" s="102">
        <f>SUM(AM40:AM42)</f>
        <v>46</v>
      </c>
      <c r="AN43" s="103" t="s">
        <v>283</v>
      </c>
      <c r="AO43" s="102">
        <f>SUM(AO40:AO42)</f>
        <v>30</v>
      </c>
      <c r="AP43" s="103" t="s">
        <v>283</v>
      </c>
      <c r="AQ43" s="102">
        <f>SUM(AQ40:AQ42)</f>
        <v>21</v>
      </c>
      <c r="AR43" s="103" t="s">
        <v>283</v>
      </c>
      <c r="AS43" s="102">
        <f>SUM(AS40:AS42)</f>
        <v>28</v>
      </c>
    </row>
    <row r="44" spans="2:43" ht="12.75">
      <c r="B44" s="3">
        <v>5</v>
      </c>
      <c r="C44" s="175" t="s">
        <v>562</v>
      </c>
      <c r="D44" s="193">
        <v>923</v>
      </c>
      <c r="E44" s="4" t="s">
        <v>807</v>
      </c>
      <c r="H44" s="48" t="s">
        <v>395</v>
      </c>
      <c r="I44" s="48">
        <v>76</v>
      </c>
      <c r="J44" s="48" t="s">
        <v>522</v>
      </c>
      <c r="K44" s="129">
        <v>131</v>
      </c>
      <c r="L44" s="48" t="s">
        <v>369</v>
      </c>
      <c r="M44" s="48">
        <v>192</v>
      </c>
      <c r="R44" t="s">
        <v>771</v>
      </c>
      <c r="S44">
        <v>70</v>
      </c>
      <c r="T44" t="s">
        <v>345</v>
      </c>
      <c r="U44">
        <v>213</v>
      </c>
      <c r="V44" t="s">
        <v>527</v>
      </c>
      <c r="W44">
        <v>195</v>
      </c>
      <c r="X44" t="s">
        <v>680</v>
      </c>
      <c r="Y44">
        <v>20</v>
      </c>
      <c r="AD44" t="s">
        <v>731</v>
      </c>
      <c r="AE44">
        <v>201</v>
      </c>
      <c r="AH44" t="s">
        <v>809</v>
      </c>
      <c r="AI44">
        <v>33</v>
      </c>
      <c r="AP44" t="s">
        <v>981</v>
      </c>
      <c r="AQ44">
        <v>1</v>
      </c>
    </row>
    <row r="45" spans="2:43" ht="12.75">
      <c r="B45" s="3">
        <v>6</v>
      </c>
      <c r="C45" s="34" t="s">
        <v>907</v>
      </c>
      <c r="D45" s="100">
        <v>854</v>
      </c>
      <c r="E45" s="35" t="s">
        <v>1037</v>
      </c>
      <c r="H45" s="48" t="s">
        <v>996</v>
      </c>
      <c r="I45" s="48">
        <v>78</v>
      </c>
      <c r="J45" s="48" t="s">
        <v>521</v>
      </c>
      <c r="K45" s="129">
        <v>116</v>
      </c>
      <c r="L45" s="48" t="s">
        <v>589</v>
      </c>
      <c r="M45" s="240">
        <v>138.5</v>
      </c>
      <c r="R45" t="s">
        <v>770</v>
      </c>
      <c r="S45">
        <v>41</v>
      </c>
      <c r="T45" t="s">
        <v>461</v>
      </c>
      <c r="U45">
        <v>191</v>
      </c>
      <c r="V45" t="s">
        <v>634</v>
      </c>
      <c r="W45">
        <v>192</v>
      </c>
      <c r="X45" t="s">
        <v>643</v>
      </c>
      <c r="Y45">
        <v>3.5</v>
      </c>
      <c r="AD45" t="s">
        <v>732</v>
      </c>
      <c r="AE45">
        <v>93</v>
      </c>
      <c r="AH45" t="s">
        <v>916</v>
      </c>
      <c r="AI45">
        <v>32</v>
      </c>
      <c r="AP45" t="s">
        <v>980</v>
      </c>
      <c r="AQ45">
        <v>1</v>
      </c>
    </row>
    <row r="46" spans="2:43" ht="12.75">
      <c r="B46" s="3">
        <v>7</v>
      </c>
      <c r="C46" s="34" t="s">
        <v>37</v>
      </c>
      <c r="D46" s="142">
        <v>663</v>
      </c>
      <c r="E46" s="35" t="s">
        <v>728</v>
      </c>
      <c r="H46" s="48" t="s">
        <v>683</v>
      </c>
      <c r="I46" s="48">
        <v>64</v>
      </c>
      <c r="J46" s="48" t="s">
        <v>1039</v>
      </c>
      <c r="K46" s="48">
        <v>50</v>
      </c>
      <c r="L46" s="48" t="s">
        <v>663</v>
      </c>
      <c r="M46" s="240">
        <v>111.5</v>
      </c>
      <c r="O46" s="129"/>
      <c r="R46" t="s">
        <v>1004</v>
      </c>
      <c r="S46">
        <v>40</v>
      </c>
      <c r="T46" t="s">
        <v>641</v>
      </c>
      <c r="U46">
        <v>87</v>
      </c>
      <c r="V46" t="s">
        <v>229</v>
      </c>
      <c r="W46">
        <v>123</v>
      </c>
      <c r="X46" t="s">
        <v>971</v>
      </c>
      <c r="Y46">
        <v>1</v>
      </c>
      <c r="AD46" t="s">
        <v>906</v>
      </c>
      <c r="AE46">
        <v>75</v>
      </c>
      <c r="AH46" t="s">
        <v>912</v>
      </c>
      <c r="AI46">
        <v>20</v>
      </c>
      <c r="AL46" s="103"/>
      <c r="AM46" s="102"/>
      <c r="AP46" t="s">
        <v>979</v>
      </c>
      <c r="AQ46">
        <v>1</v>
      </c>
    </row>
    <row r="47" spans="2:43" ht="12.75">
      <c r="B47" s="3">
        <v>8</v>
      </c>
      <c r="C47" s="34" t="s">
        <v>579</v>
      </c>
      <c r="D47" s="142">
        <v>583</v>
      </c>
      <c r="E47" s="35" t="s">
        <v>808</v>
      </c>
      <c r="H47" s="103" t="s">
        <v>310</v>
      </c>
      <c r="I47" s="102">
        <f>SUM(I44:I46)</f>
        <v>218</v>
      </c>
      <c r="J47" s="103" t="s">
        <v>310</v>
      </c>
      <c r="K47" s="102">
        <f>SUM(K44:K46)</f>
        <v>297</v>
      </c>
      <c r="L47" s="103" t="s">
        <v>284</v>
      </c>
      <c r="M47" s="241">
        <f>SUM(M44:M46)+M57</f>
        <v>442</v>
      </c>
      <c r="N47" s="103" t="s">
        <v>284</v>
      </c>
      <c r="O47" s="137">
        <f>SUM(O44:O46)</f>
        <v>0</v>
      </c>
      <c r="P47" s="103" t="s">
        <v>284</v>
      </c>
      <c r="Q47" s="137">
        <f>SUM(Q44:Q46)</f>
        <v>0</v>
      </c>
      <c r="R47" s="103" t="s">
        <v>310</v>
      </c>
      <c r="S47" s="102">
        <f>SUM(S44:S46)</f>
        <v>151</v>
      </c>
      <c r="T47" s="103" t="s">
        <v>284</v>
      </c>
      <c r="U47" s="102">
        <f>SUM(U44:U46)+U57</f>
        <v>491</v>
      </c>
      <c r="V47" s="103" t="s">
        <v>284</v>
      </c>
      <c r="W47" s="137">
        <f>SUM(W44:W46)+W57</f>
        <v>510</v>
      </c>
      <c r="X47" s="103" t="s">
        <v>310</v>
      </c>
      <c r="Y47" s="102">
        <f>SUM(Y44:Y46)</f>
        <v>24.5</v>
      </c>
      <c r="Z47" s="103" t="s">
        <v>310</v>
      </c>
      <c r="AA47" s="102">
        <f>SUM(AA44:AA46)</f>
        <v>0</v>
      </c>
      <c r="AD47" s="103" t="s">
        <v>310</v>
      </c>
      <c r="AE47" s="102">
        <f>SUM(AE44:AE46)</f>
        <v>369</v>
      </c>
      <c r="AH47" s="103" t="s">
        <v>310</v>
      </c>
      <c r="AI47" s="102">
        <f>SUM(AI44:AI46)</f>
        <v>85</v>
      </c>
      <c r="AP47" s="103" t="s">
        <v>310</v>
      </c>
      <c r="AQ47" s="102">
        <f>SUM(AQ44:AQ46)</f>
        <v>3</v>
      </c>
    </row>
    <row r="48" spans="2:15" ht="12.75">
      <c r="B48" s="3">
        <v>9</v>
      </c>
      <c r="C48" s="34" t="s">
        <v>359</v>
      </c>
      <c r="D48" s="100">
        <v>510</v>
      </c>
      <c r="E48" s="35" t="s">
        <v>1036</v>
      </c>
      <c r="O48" s="129"/>
    </row>
    <row r="49" spans="2:15" ht="12.75">
      <c r="B49" s="3">
        <v>10</v>
      </c>
      <c r="C49" s="34" t="s">
        <v>687</v>
      </c>
      <c r="D49" s="100">
        <v>491</v>
      </c>
      <c r="E49" s="163" t="s">
        <v>778</v>
      </c>
      <c r="I49" s="129"/>
      <c r="O49" s="129"/>
    </row>
    <row r="50" spans="2:15" ht="12.75">
      <c r="B50" s="39">
        <v>11</v>
      </c>
      <c r="C50" s="47" t="s">
        <v>397</v>
      </c>
      <c r="D50" s="200">
        <v>442</v>
      </c>
      <c r="E50" s="147" t="s">
        <v>992</v>
      </c>
      <c r="O50" s="129"/>
    </row>
    <row r="51" spans="2:5" ht="12.75">
      <c r="B51" s="3">
        <v>12</v>
      </c>
      <c r="C51" s="34" t="s">
        <v>39</v>
      </c>
      <c r="D51" s="100">
        <v>407</v>
      </c>
      <c r="E51" s="35" t="s">
        <v>741</v>
      </c>
    </row>
    <row r="52" spans="2:15" ht="12.75">
      <c r="B52" s="3">
        <v>13</v>
      </c>
      <c r="C52" s="34" t="s">
        <v>908</v>
      </c>
      <c r="D52" s="142">
        <v>369</v>
      </c>
      <c r="E52" s="35" t="s">
        <v>1038</v>
      </c>
      <c r="O52" s="129"/>
    </row>
    <row r="53" spans="2:5" ht="12.75">
      <c r="B53" s="3">
        <v>14</v>
      </c>
      <c r="C53" s="34" t="s">
        <v>970</v>
      </c>
      <c r="D53" s="100">
        <v>316</v>
      </c>
      <c r="E53" s="35" t="s">
        <v>1034</v>
      </c>
    </row>
    <row r="54" spans="2:5" ht="12.75">
      <c r="B54" s="3">
        <v>15</v>
      </c>
      <c r="C54" s="34" t="s">
        <v>580</v>
      </c>
      <c r="D54" s="100">
        <v>297</v>
      </c>
      <c r="E54" s="35" t="s">
        <v>1040</v>
      </c>
    </row>
    <row r="55" spans="2:22" ht="12.75">
      <c r="B55" s="3">
        <v>16</v>
      </c>
      <c r="C55" s="34" t="s">
        <v>563</v>
      </c>
      <c r="D55" s="100">
        <v>218</v>
      </c>
      <c r="E55" s="35" t="s">
        <v>1033</v>
      </c>
      <c r="G55" s="48"/>
      <c r="L55" s="48" t="s">
        <v>338</v>
      </c>
      <c r="N55" s="48" t="s">
        <v>338</v>
      </c>
      <c r="O55"/>
      <c r="P55" t="s">
        <v>338</v>
      </c>
      <c r="T55" t="s">
        <v>338</v>
      </c>
      <c r="V55" t="s">
        <v>338</v>
      </c>
    </row>
    <row r="56" spans="2:15" ht="12.75">
      <c r="B56" s="190">
        <v>17</v>
      </c>
      <c r="C56" s="105" t="s">
        <v>116</v>
      </c>
      <c r="D56" s="199">
        <v>185</v>
      </c>
      <c r="E56" s="106" t="s">
        <v>1041</v>
      </c>
      <c r="G56" s="48"/>
      <c r="O56"/>
    </row>
    <row r="57" spans="2:22" ht="12.75">
      <c r="B57" s="190">
        <v>18</v>
      </c>
      <c r="C57" s="105" t="s">
        <v>917</v>
      </c>
      <c r="D57" s="191">
        <v>154</v>
      </c>
      <c r="E57" s="106" t="s">
        <v>976</v>
      </c>
      <c r="L57" s="48" t="s">
        <v>310</v>
      </c>
      <c r="N57" s="48" t="s">
        <v>310</v>
      </c>
      <c r="T57" t="s">
        <v>310</v>
      </c>
      <c r="V57" t="s">
        <v>310</v>
      </c>
    </row>
    <row r="58" spans="2:5" ht="12.75">
      <c r="B58" s="190">
        <v>19</v>
      </c>
      <c r="C58" s="105" t="s">
        <v>969</v>
      </c>
      <c r="D58" s="191">
        <v>151</v>
      </c>
      <c r="E58" s="106" t="s">
        <v>1005</v>
      </c>
    </row>
    <row r="59" spans="2:5" ht="12.75">
      <c r="B59" s="190">
        <v>20</v>
      </c>
      <c r="C59" s="105" t="s">
        <v>459</v>
      </c>
      <c r="D59" s="191">
        <v>132</v>
      </c>
      <c r="E59" s="106" t="s">
        <v>817</v>
      </c>
    </row>
    <row r="60" spans="2:5" ht="12.75">
      <c r="B60" s="190">
        <v>21</v>
      </c>
      <c r="C60" s="105" t="s">
        <v>467</v>
      </c>
      <c r="D60" s="199">
        <v>116</v>
      </c>
      <c r="E60" s="106" t="s">
        <v>758</v>
      </c>
    </row>
    <row r="61" spans="2:5" ht="12.75">
      <c r="B61" s="190">
        <v>22</v>
      </c>
      <c r="C61" s="105" t="s">
        <v>973</v>
      </c>
      <c r="D61" s="191">
        <v>85</v>
      </c>
      <c r="E61" s="106" t="s">
        <v>972</v>
      </c>
    </row>
    <row r="62" spans="2:5" ht="12.75">
      <c r="B62" s="190">
        <v>23</v>
      </c>
      <c r="C62" s="105" t="s">
        <v>918</v>
      </c>
      <c r="D62" s="199">
        <v>85</v>
      </c>
      <c r="E62" s="106" t="s">
        <v>921</v>
      </c>
    </row>
    <row r="63" spans="2:5" ht="12.75">
      <c r="B63" s="190">
        <v>24</v>
      </c>
      <c r="C63" s="105" t="s">
        <v>484</v>
      </c>
      <c r="D63" s="199">
        <v>46</v>
      </c>
      <c r="E63" s="106" t="s">
        <v>919</v>
      </c>
    </row>
    <row r="64" spans="2:5" ht="12.75">
      <c r="B64" s="190">
        <v>25</v>
      </c>
      <c r="C64" s="105" t="s">
        <v>666</v>
      </c>
      <c r="D64" s="199">
        <v>38</v>
      </c>
      <c r="E64" s="106" t="s">
        <v>714</v>
      </c>
    </row>
    <row r="65" spans="2:5" ht="12.75">
      <c r="B65" s="190">
        <v>26</v>
      </c>
      <c r="C65" s="105" t="s">
        <v>857</v>
      </c>
      <c r="D65" s="191">
        <v>30</v>
      </c>
      <c r="E65" s="106" t="s">
        <v>920</v>
      </c>
    </row>
    <row r="66" spans="2:5" ht="12.75">
      <c r="B66" s="190">
        <v>27</v>
      </c>
      <c r="C66" s="105" t="s">
        <v>1001</v>
      </c>
      <c r="D66" s="199">
        <v>28</v>
      </c>
      <c r="E66" s="106" t="s">
        <v>1009</v>
      </c>
    </row>
    <row r="67" spans="2:5" ht="12.75">
      <c r="B67" s="190">
        <v>28</v>
      </c>
      <c r="C67" s="105" t="s">
        <v>974</v>
      </c>
      <c r="D67" s="199">
        <v>25</v>
      </c>
      <c r="E67" s="106" t="s">
        <v>975</v>
      </c>
    </row>
    <row r="68" spans="2:5" ht="12.75">
      <c r="B68" s="190">
        <v>29</v>
      </c>
      <c r="C68" s="105" t="s">
        <v>772</v>
      </c>
      <c r="D68" s="199">
        <v>21</v>
      </c>
      <c r="E68" s="106" t="s">
        <v>983</v>
      </c>
    </row>
    <row r="69" spans="2:5" ht="13.5" thickBot="1">
      <c r="B69" s="43">
        <v>30</v>
      </c>
      <c r="C69" s="45" t="s">
        <v>773</v>
      </c>
      <c r="D69" s="203">
        <v>3</v>
      </c>
      <c r="E69" s="46" t="s">
        <v>984</v>
      </c>
    </row>
  </sheetData>
  <sheetProtection/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7"/>
  <sheetViews>
    <sheetView zoomScalePageLayoutView="0" workbookViewId="0" topLeftCell="A74">
      <selection activeCell="C109" sqref="C109"/>
    </sheetView>
  </sheetViews>
  <sheetFormatPr defaultColWidth="9.00390625" defaultRowHeight="11.25" customHeight="1"/>
  <cols>
    <col min="1" max="1" width="12.875" style="51" bestFit="1" customWidth="1"/>
    <col min="2" max="2" width="11.625" style="70" bestFit="1" customWidth="1"/>
    <col min="3" max="3" width="13.75390625" style="50" bestFit="1" customWidth="1"/>
    <col min="4" max="4" width="11.625" style="70" bestFit="1" customWidth="1"/>
    <col min="5" max="5" width="13.75390625" style="50" bestFit="1" customWidth="1"/>
    <col min="6" max="6" width="11.75390625" style="70" bestFit="1" customWidth="1"/>
    <col min="7" max="7" width="13.625" style="50" bestFit="1" customWidth="1"/>
    <col min="8" max="8" width="12.375" style="70" bestFit="1" customWidth="1"/>
    <col min="9" max="9" width="14.875" style="50" bestFit="1" customWidth="1"/>
    <col min="10" max="10" width="12.625" style="70" bestFit="1" customWidth="1"/>
    <col min="11" max="11" width="13.625" style="50" bestFit="1" customWidth="1"/>
    <col min="12" max="12" width="11.00390625" style="50" bestFit="1" customWidth="1"/>
    <col min="13" max="13" width="15.75390625" style="50" bestFit="1" customWidth="1"/>
    <col min="14" max="14" width="9.125" style="50" customWidth="1"/>
    <col min="15" max="15" width="4.125" style="50" customWidth="1"/>
    <col min="16" max="16" width="11.00390625" style="50" customWidth="1"/>
    <col min="17" max="19" width="5.75390625" style="50" customWidth="1"/>
    <col min="20" max="20" width="5.75390625" style="70" customWidth="1"/>
    <col min="21" max="21" width="9.125" style="50" customWidth="1"/>
    <col min="22" max="22" width="4.125" style="50" bestFit="1" customWidth="1"/>
    <col min="23" max="23" width="11.625" style="50" bestFit="1" customWidth="1"/>
    <col min="24" max="24" width="6.25390625" style="50" customWidth="1"/>
    <col min="25" max="25" width="6.125" style="50" customWidth="1"/>
    <col min="26" max="26" width="6.00390625" style="50" customWidth="1"/>
    <col min="27" max="16384" width="9.125" style="50" customWidth="1"/>
  </cols>
  <sheetData>
    <row r="1" ht="26.25" customHeight="1" thickBot="1">
      <c r="D1" s="82" t="s">
        <v>499</v>
      </c>
    </row>
    <row r="2" spans="1:24" ht="11.25" customHeight="1" thickBot="1">
      <c r="A2" s="68"/>
      <c r="B2" s="257" t="s">
        <v>141</v>
      </c>
      <c r="C2" s="258"/>
      <c r="D2" s="257" t="s">
        <v>142</v>
      </c>
      <c r="E2" s="258"/>
      <c r="F2" s="259" t="s">
        <v>143</v>
      </c>
      <c r="G2" s="260"/>
      <c r="H2" s="257" t="s">
        <v>145</v>
      </c>
      <c r="I2" s="258"/>
      <c r="J2" s="259" t="s">
        <v>144</v>
      </c>
      <c r="K2" s="258"/>
      <c r="L2" s="89" t="s">
        <v>299</v>
      </c>
      <c r="M2" s="117" t="s">
        <v>120</v>
      </c>
      <c r="P2" s="50" t="s">
        <v>277</v>
      </c>
      <c r="Q2" s="70" t="s">
        <v>278</v>
      </c>
      <c r="W2" s="50" t="s">
        <v>277</v>
      </c>
      <c r="X2" s="70" t="s">
        <v>278</v>
      </c>
    </row>
    <row r="3" spans="1:26" ht="11.25" customHeight="1" thickBot="1">
      <c r="A3" s="67"/>
      <c r="B3" s="69" t="s">
        <v>1</v>
      </c>
      <c r="C3" s="71" t="s">
        <v>4</v>
      </c>
      <c r="D3" s="69" t="s">
        <v>1</v>
      </c>
      <c r="E3" s="71" t="s">
        <v>4</v>
      </c>
      <c r="F3" s="69" t="s">
        <v>1</v>
      </c>
      <c r="G3" s="71" t="s">
        <v>4</v>
      </c>
      <c r="H3" s="69" t="s">
        <v>1</v>
      </c>
      <c r="I3" s="71" t="s">
        <v>4</v>
      </c>
      <c r="J3" s="69" t="s">
        <v>1</v>
      </c>
      <c r="K3" s="71" t="s">
        <v>4</v>
      </c>
      <c r="L3" s="107"/>
      <c r="M3" s="108"/>
      <c r="O3" s="85" t="s">
        <v>0</v>
      </c>
      <c r="P3" s="86" t="s">
        <v>1</v>
      </c>
      <c r="Q3" s="87">
        <v>1</v>
      </c>
      <c r="R3" s="87">
        <v>2</v>
      </c>
      <c r="S3" s="83">
        <v>3</v>
      </c>
      <c r="T3" s="89" t="s">
        <v>222</v>
      </c>
      <c r="V3" s="85" t="s">
        <v>0</v>
      </c>
      <c r="W3" s="86" t="s">
        <v>1</v>
      </c>
      <c r="X3" s="87">
        <v>1</v>
      </c>
      <c r="Y3" s="87">
        <v>2</v>
      </c>
      <c r="Z3" s="152">
        <v>3</v>
      </c>
    </row>
    <row r="4" spans="1:26" ht="11.25" customHeight="1">
      <c r="A4" s="62" t="s">
        <v>122</v>
      </c>
      <c r="B4" s="76"/>
      <c r="C4" s="52"/>
      <c r="D4" s="249"/>
      <c r="E4" s="250"/>
      <c r="F4" s="243"/>
      <c r="G4" s="244"/>
      <c r="H4" s="249"/>
      <c r="I4" s="250"/>
      <c r="J4" s="261"/>
      <c r="K4" s="262"/>
      <c r="L4" s="109"/>
      <c r="M4" s="110"/>
      <c r="O4" s="123">
        <v>1</v>
      </c>
      <c r="P4" s="124" t="s">
        <v>244</v>
      </c>
      <c r="Q4" s="124">
        <v>3</v>
      </c>
      <c r="R4" s="124">
        <v>10</v>
      </c>
      <c r="S4" s="125">
        <v>3</v>
      </c>
      <c r="T4" s="126">
        <f aca="true" t="shared" si="0" ref="T4:T35">Q4*3+R4*2+S4</f>
        <v>32</v>
      </c>
      <c r="V4" s="123">
        <v>1</v>
      </c>
      <c r="W4" s="124" t="s">
        <v>248</v>
      </c>
      <c r="X4" s="124">
        <v>7</v>
      </c>
      <c r="Y4" s="124">
        <v>3</v>
      </c>
      <c r="Z4" s="153">
        <v>4</v>
      </c>
    </row>
    <row r="5" spans="1:26" ht="11.25" customHeight="1">
      <c r="A5" s="63" t="s">
        <v>123</v>
      </c>
      <c r="B5" s="72" t="s">
        <v>208</v>
      </c>
      <c r="C5" s="53" t="s">
        <v>24</v>
      </c>
      <c r="D5" s="251" t="s">
        <v>216</v>
      </c>
      <c r="E5" s="252"/>
      <c r="F5" s="253"/>
      <c r="G5" s="254"/>
      <c r="H5" s="251" t="s">
        <v>186</v>
      </c>
      <c r="I5" s="252"/>
      <c r="J5" s="263" t="s">
        <v>50</v>
      </c>
      <c r="K5" s="254"/>
      <c r="L5" s="111"/>
      <c r="M5" s="112"/>
      <c r="O5" s="92">
        <v>2</v>
      </c>
      <c r="P5" s="84" t="s">
        <v>248</v>
      </c>
      <c r="Q5" s="84">
        <v>7</v>
      </c>
      <c r="R5" s="84">
        <v>3</v>
      </c>
      <c r="S5" s="88">
        <v>4</v>
      </c>
      <c r="T5" s="90">
        <f t="shared" si="0"/>
        <v>31</v>
      </c>
      <c r="V5" s="92">
        <v>2</v>
      </c>
      <c r="W5" s="84" t="s">
        <v>590</v>
      </c>
      <c r="X5" s="84">
        <v>7</v>
      </c>
      <c r="Y5" s="84">
        <v>1</v>
      </c>
      <c r="Z5" s="154">
        <v>1</v>
      </c>
    </row>
    <row r="6" spans="1:26" ht="11.25" customHeight="1">
      <c r="A6" s="63" t="s">
        <v>124</v>
      </c>
      <c r="B6" s="72" t="s">
        <v>152</v>
      </c>
      <c r="C6" s="53" t="s">
        <v>21</v>
      </c>
      <c r="D6" s="251" t="s">
        <v>154</v>
      </c>
      <c r="E6" s="252"/>
      <c r="F6" s="253" t="s">
        <v>50</v>
      </c>
      <c r="G6" s="254"/>
      <c r="H6" s="251" t="s">
        <v>220</v>
      </c>
      <c r="I6" s="252"/>
      <c r="J6" s="263"/>
      <c r="K6" s="254"/>
      <c r="L6" s="111"/>
      <c r="M6" s="112"/>
      <c r="O6" s="92">
        <v>3</v>
      </c>
      <c r="P6" s="84" t="s">
        <v>590</v>
      </c>
      <c r="Q6" s="84">
        <v>7</v>
      </c>
      <c r="R6" s="84">
        <v>1</v>
      </c>
      <c r="S6" s="88">
        <v>1</v>
      </c>
      <c r="T6" s="90">
        <f t="shared" si="0"/>
        <v>24</v>
      </c>
      <c r="V6" s="92">
        <v>3</v>
      </c>
      <c r="W6" s="84" t="s">
        <v>330</v>
      </c>
      <c r="X6" s="84">
        <v>6</v>
      </c>
      <c r="Y6" s="84">
        <v>1</v>
      </c>
      <c r="Z6" s="154">
        <v>1</v>
      </c>
    </row>
    <row r="7" spans="1:26" ht="11.25" customHeight="1" thickBot="1">
      <c r="A7" s="64" t="s">
        <v>125</v>
      </c>
      <c r="B7" s="73" t="s">
        <v>155</v>
      </c>
      <c r="C7" s="54"/>
      <c r="D7" s="247" t="s">
        <v>217</v>
      </c>
      <c r="E7" s="248"/>
      <c r="F7" s="245"/>
      <c r="G7" s="246"/>
      <c r="H7" s="247" t="s">
        <v>221</v>
      </c>
      <c r="I7" s="248"/>
      <c r="J7" s="266"/>
      <c r="K7" s="246"/>
      <c r="L7" s="111"/>
      <c r="M7" s="112"/>
      <c r="O7" s="92">
        <v>4</v>
      </c>
      <c r="P7" s="84" t="s">
        <v>330</v>
      </c>
      <c r="Q7" s="84">
        <v>6</v>
      </c>
      <c r="R7" s="84">
        <v>1</v>
      </c>
      <c r="S7" s="88">
        <v>1</v>
      </c>
      <c r="T7" s="90">
        <f t="shared" si="0"/>
        <v>21</v>
      </c>
      <c r="V7" s="92">
        <v>4</v>
      </c>
      <c r="W7" s="84" t="s">
        <v>356</v>
      </c>
      <c r="X7" s="84">
        <v>5</v>
      </c>
      <c r="Y7" s="84">
        <v>2</v>
      </c>
      <c r="Z7" s="154"/>
    </row>
    <row r="8" spans="1:26" ht="11.25" customHeight="1">
      <c r="A8" s="62" t="s">
        <v>126</v>
      </c>
      <c r="B8" s="76"/>
      <c r="C8" s="52"/>
      <c r="D8" s="79"/>
      <c r="E8" s="56"/>
      <c r="F8" s="79"/>
      <c r="G8" s="56"/>
      <c r="H8" s="249"/>
      <c r="I8" s="250"/>
      <c r="J8" s="264"/>
      <c r="K8" s="265"/>
      <c r="L8" s="111"/>
      <c r="M8" s="112"/>
      <c r="O8" s="92">
        <v>5</v>
      </c>
      <c r="P8" s="84" t="s">
        <v>226</v>
      </c>
      <c r="Q8" s="84">
        <v>5</v>
      </c>
      <c r="R8" s="84">
        <v>1</v>
      </c>
      <c r="S8" s="88">
        <v>3</v>
      </c>
      <c r="T8" s="90">
        <f t="shared" si="0"/>
        <v>20</v>
      </c>
      <c r="V8" s="92">
        <v>5</v>
      </c>
      <c r="W8" s="84" t="s">
        <v>226</v>
      </c>
      <c r="X8" s="84">
        <v>5</v>
      </c>
      <c r="Y8" s="84">
        <v>1</v>
      </c>
      <c r="Z8" s="154">
        <v>3</v>
      </c>
    </row>
    <row r="9" spans="1:26" ht="11.25" customHeight="1">
      <c r="A9" s="63" t="s">
        <v>123</v>
      </c>
      <c r="B9" s="72" t="s">
        <v>176</v>
      </c>
      <c r="C9" s="53" t="s">
        <v>24</v>
      </c>
      <c r="D9" s="74" t="s">
        <v>191</v>
      </c>
      <c r="E9" s="57" t="s">
        <v>24</v>
      </c>
      <c r="F9" s="74" t="s">
        <v>216</v>
      </c>
      <c r="G9" s="57"/>
      <c r="H9" s="251" t="s">
        <v>211</v>
      </c>
      <c r="I9" s="252"/>
      <c r="J9" s="263"/>
      <c r="K9" s="254"/>
      <c r="L9" s="111"/>
      <c r="M9" s="112"/>
      <c r="O9" s="91">
        <v>6</v>
      </c>
      <c r="P9" s="84" t="s">
        <v>356</v>
      </c>
      <c r="Q9" s="84">
        <v>5</v>
      </c>
      <c r="R9" s="84">
        <v>2</v>
      </c>
      <c r="S9" s="88"/>
      <c r="T9" s="90">
        <f t="shared" si="0"/>
        <v>19</v>
      </c>
      <c r="V9" s="91">
        <v>6</v>
      </c>
      <c r="W9" s="84" t="s">
        <v>345</v>
      </c>
      <c r="X9" s="84">
        <v>5</v>
      </c>
      <c r="Y9" s="84"/>
      <c r="Z9" s="154">
        <v>1</v>
      </c>
    </row>
    <row r="10" spans="1:26" ht="11.25" customHeight="1">
      <c r="A10" s="63" t="s">
        <v>124</v>
      </c>
      <c r="B10" s="72" t="s">
        <v>215</v>
      </c>
      <c r="C10" s="53"/>
      <c r="D10" s="74" t="s">
        <v>177</v>
      </c>
      <c r="E10" s="57" t="s">
        <v>24</v>
      </c>
      <c r="F10" s="74" t="s">
        <v>218</v>
      </c>
      <c r="G10" s="57"/>
      <c r="H10" s="251" t="s">
        <v>212</v>
      </c>
      <c r="I10" s="252"/>
      <c r="J10" s="263" t="s">
        <v>24</v>
      </c>
      <c r="K10" s="254"/>
      <c r="L10" s="111"/>
      <c r="M10" s="112"/>
      <c r="O10" s="92">
        <v>7</v>
      </c>
      <c r="P10" s="84" t="s">
        <v>224</v>
      </c>
      <c r="Q10" s="84">
        <v>4</v>
      </c>
      <c r="R10" s="84">
        <v>1</v>
      </c>
      <c r="S10" s="88">
        <v>4</v>
      </c>
      <c r="T10" s="90">
        <f t="shared" si="0"/>
        <v>18</v>
      </c>
      <c r="V10" s="92">
        <v>7</v>
      </c>
      <c r="W10" s="84" t="s">
        <v>275</v>
      </c>
      <c r="X10" s="84">
        <v>5</v>
      </c>
      <c r="Y10" s="84"/>
      <c r="Z10" s="154"/>
    </row>
    <row r="11" spans="1:26" ht="11.25" customHeight="1" thickBot="1">
      <c r="A11" s="64" t="s">
        <v>125</v>
      </c>
      <c r="B11" s="73" t="s">
        <v>214</v>
      </c>
      <c r="C11" s="54"/>
      <c r="D11" s="75" t="s">
        <v>153</v>
      </c>
      <c r="E11" s="58" t="s">
        <v>41</v>
      </c>
      <c r="F11" s="75" t="s">
        <v>219</v>
      </c>
      <c r="G11" s="58"/>
      <c r="H11" s="247" t="s">
        <v>213</v>
      </c>
      <c r="I11" s="248"/>
      <c r="J11" s="266"/>
      <c r="K11" s="246"/>
      <c r="L11" s="111"/>
      <c r="M11" s="112"/>
      <c r="O11" s="92">
        <v>7</v>
      </c>
      <c r="P11" s="84" t="s">
        <v>256</v>
      </c>
      <c r="Q11" s="84">
        <v>3</v>
      </c>
      <c r="R11" s="84">
        <v>4</v>
      </c>
      <c r="S11" s="88">
        <v>1</v>
      </c>
      <c r="T11" s="90">
        <f t="shared" si="0"/>
        <v>18</v>
      </c>
      <c r="V11" s="92">
        <v>8</v>
      </c>
      <c r="W11" s="84" t="s">
        <v>227</v>
      </c>
      <c r="X11" s="84">
        <v>4</v>
      </c>
      <c r="Y11" s="84">
        <v>2</v>
      </c>
      <c r="Z11" s="154"/>
    </row>
    <row r="12" spans="1:26" ht="11.25" customHeight="1">
      <c r="A12" s="62" t="s">
        <v>127</v>
      </c>
      <c r="B12" s="76"/>
      <c r="C12" s="52"/>
      <c r="D12" s="249"/>
      <c r="E12" s="250"/>
      <c r="F12" s="243"/>
      <c r="G12" s="244"/>
      <c r="H12" s="249"/>
      <c r="I12" s="250"/>
      <c r="J12" s="264"/>
      <c r="K12" s="265"/>
      <c r="L12" s="111"/>
      <c r="M12" s="112"/>
      <c r="O12" s="92">
        <v>7</v>
      </c>
      <c r="P12" s="84" t="s">
        <v>276</v>
      </c>
      <c r="Q12" s="84">
        <v>2</v>
      </c>
      <c r="R12" s="84">
        <v>5</v>
      </c>
      <c r="S12" s="88">
        <v>2</v>
      </c>
      <c r="T12" s="90">
        <f t="shared" si="0"/>
        <v>18</v>
      </c>
      <c r="V12" s="92">
        <v>9</v>
      </c>
      <c r="W12" s="84" t="s">
        <v>224</v>
      </c>
      <c r="X12" s="84">
        <v>4</v>
      </c>
      <c r="Y12" s="84">
        <v>1</v>
      </c>
      <c r="Z12" s="154">
        <v>4</v>
      </c>
    </row>
    <row r="13" spans="1:26" ht="11.25" customHeight="1">
      <c r="A13" s="65" t="s">
        <v>123</v>
      </c>
      <c r="B13" s="77" t="s">
        <v>182</v>
      </c>
      <c r="C13" s="55" t="s">
        <v>24</v>
      </c>
      <c r="D13" s="251" t="s">
        <v>153</v>
      </c>
      <c r="E13" s="252"/>
      <c r="F13" s="253" t="s">
        <v>41</v>
      </c>
      <c r="G13" s="254"/>
      <c r="H13" s="251" t="s">
        <v>211</v>
      </c>
      <c r="I13" s="252"/>
      <c r="J13" s="263"/>
      <c r="K13" s="254"/>
      <c r="L13" s="111"/>
      <c r="M13" s="112"/>
      <c r="O13" s="92">
        <v>10</v>
      </c>
      <c r="P13" s="84" t="s">
        <v>345</v>
      </c>
      <c r="Q13" s="84">
        <v>5</v>
      </c>
      <c r="R13" s="84"/>
      <c r="S13" s="88">
        <v>1</v>
      </c>
      <c r="T13" s="90">
        <f t="shared" si="0"/>
        <v>16</v>
      </c>
      <c r="V13" s="92">
        <v>10</v>
      </c>
      <c r="W13" s="84" t="s">
        <v>261</v>
      </c>
      <c r="X13" s="84">
        <v>4</v>
      </c>
      <c r="Y13" s="84"/>
      <c r="Z13" s="154">
        <v>1</v>
      </c>
    </row>
    <row r="14" spans="1:26" ht="11.25" customHeight="1">
      <c r="A14" s="63" t="s">
        <v>124</v>
      </c>
      <c r="B14" s="72" t="s">
        <v>208</v>
      </c>
      <c r="C14" s="53" t="s">
        <v>24</v>
      </c>
      <c r="D14" s="251" t="s">
        <v>191</v>
      </c>
      <c r="E14" s="252"/>
      <c r="F14" s="253" t="s">
        <v>24</v>
      </c>
      <c r="G14" s="254"/>
      <c r="H14" s="251" t="s">
        <v>212</v>
      </c>
      <c r="I14" s="252"/>
      <c r="J14" s="263" t="s">
        <v>24</v>
      </c>
      <c r="K14" s="254"/>
      <c r="L14" s="111"/>
      <c r="M14" s="112"/>
      <c r="O14" s="91">
        <v>10</v>
      </c>
      <c r="P14" s="84" t="s">
        <v>227</v>
      </c>
      <c r="Q14" s="84">
        <v>4</v>
      </c>
      <c r="R14" s="84">
        <v>2</v>
      </c>
      <c r="S14" s="88"/>
      <c r="T14" s="90">
        <f t="shared" si="0"/>
        <v>16</v>
      </c>
      <c r="V14" s="91">
        <v>11</v>
      </c>
      <c r="W14" s="84" t="s">
        <v>244</v>
      </c>
      <c r="X14" s="84">
        <v>3</v>
      </c>
      <c r="Y14" s="84">
        <v>10</v>
      </c>
      <c r="Z14" s="154">
        <v>3</v>
      </c>
    </row>
    <row r="15" spans="1:26" ht="11.25" customHeight="1" thickBot="1">
      <c r="A15" s="64" t="s">
        <v>125</v>
      </c>
      <c r="B15" s="73" t="s">
        <v>169</v>
      </c>
      <c r="C15" s="54"/>
      <c r="D15" s="247" t="s">
        <v>164</v>
      </c>
      <c r="E15" s="248"/>
      <c r="F15" s="245" t="s">
        <v>24</v>
      </c>
      <c r="G15" s="246"/>
      <c r="H15" s="247" t="s">
        <v>186</v>
      </c>
      <c r="I15" s="248"/>
      <c r="J15" s="266" t="s">
        <v>50</v>
      </c>
      <c r="K15" s="246"/>
      <c r="L15" s="111"/>
      <c r="M15" s="112"/>
      <c r="O15" s="92">
        <v>12</v>
      </c>
      <c r="P15" s="84" t="s">
        <v>275</v>
      </c>
      <c r="Q15" s="84">
        <v>5</v>
      </c>
      <c r="R15" s="84"/>
      <c r="S15" s="88"/>
      <c r="T15" s="90">
        <f t="shared" si="0"/>
        <v>15</v>
      </c>
      <c r="V15" s="92">
        <v>12</v>
      </c>
      <c r="W15" s="84" t="s">
        <v>256</v>
      </c>
      <c r="X15" s="84">
        <v>3</v>
      </c>
      <c r="Y15" s="84">
        <v>4</v>
      </c>
      <c r="Z15" s="154">
        <v>1</v>
      </c>
    </row>
    <row r="16" spans="1:26" ht="11.25" customHeight="1">
      <c r="A16" s="62" t="s">
        <v>128</v>
      </c>
      <c r="B16" s="76"/>
      <c r="C16" s="52"/>
      <c r="D16" s="267"/>
      <c r="E16" s="268"/>
      <c r="F16" s="243"/>
      <c r="G16" s="244"/>
      <c r="H16" s="249"/>
      <c r="I16" s="250"/>
      <c r="J16" s="261"/>
      <c r="K16" s="262"/>
      <c r="L16" s="109"/>
      <c r="M16" s="110"/>
      <c r="O16" s="92">
        <v>12</v>
      </c>
      <c r="P16" s="84" t="s">
        <v>229</v>
      </c>
      <c r="Q16" s="84">
        <v>1</v>
      </c>
      <c r="R16" s="84">
        <v>5</v>
      </c>
      <c r="S16" s="88">
        <v>2</v>
      </c>
      <c r="T16" s="90">
        <f t="shared" si="0"/>
        <v>15</v>
      </c>
      <c r="V16" s="92">
        <v>13</v>
      </c>
      <c r="W16" s="84" t="s">
        <v>251</v>
      </c>
      <c r="X16" s="84">
        <v>3</v>
      </c>
      <c r="Y16" s="84">
        <v>2</v>
      </c>
      <c r="Z16" s="154">
        <v>1</v>
      </c>
    </row>
    <row r="17" spans="1:26" ht="11.25" customHeight="1">
      <c r="A17" s="63" t="s">
        <v>123</v>
      </c>
      <c r="B17" s="72" t="s">
        <v>208</v>
      </c>
      <c r="C17" s="53" t="s">
        <v>24</v>
      </c>
      <c r="D17" s="251" t="s">
        <v>153</v>
      </c>
      <c r="E17" s="252"/>
      <c r="F17" s="253" t="s">
        <v>41</v>
      </c>
      <c r="G17" s="254"/>
      <c r="H17" s="251" t="s">
        <v>186</v>
      </c>
      <c r="I17" s="252"/>
      <c r="J17" s="253" t="s">
        <v>50</v>
      </c>
      <c r="K17" s="254"/>
      <c r="L17" s="111"/>
      <c r="M17" s="112"/>
      <c r="O17" s="92">
        <v>14</v>
      </c>
      <c r="P17" s="84" t="s">
        <v>251</v>
      </c>
      <c r="Q17" s="84">
        <v>3</v>
      </c>
      <c r="R17" s="84">
        <v>2</v>
      </c>
      <c r="S17" s="88">
        <v>1</v>
      </c>
      <c r="T17" s="90">
        <f t="shared" si="0"/>
        <v>14</v>
      </c>
      <c r="V17" s="92">
        <v>13</v>
      </c>
      <c r="W17" s="84" t="s">
        <v>285</v>
      </c>
      <c r="X17" s="84">
        <v>3</v>
      </c>
      <c r="Y17" s="84">
        <v>2</v>
      </c>
      <c r="Z17" s="154">
        <v>1</v>
      </c>
    </row>
    <row r="18" spans="1:26" ht="11.25" customHeight="1">
      <c r="A18" s="63" t="s">
        <v>124</v>
      </c>
      <c r="B18" s="72" t="s">
        <v>176</v>
      </c>
      <c r="C18" s="53" t="s">
        <v>24</v>
      </c>
      <c r="D18" s="251" t="s">
        <v>164</v>
      </c>
      <c r="E18" s="252"/>
      <c r="F18" s="253" t="s">
        <v>24</v>
      </c>
      <c r="G18" s="254"/>
      <c r="H18" s="251" t="s">
        <v>210</v>
      </c>
      <c r="I18" s="252"/>
      <c r="J18" s="253"/>
      <c r="K18" s="254"/>
      <c r="L18" s="111"/>
      <c r="M18" s="112"/>
      <c r="O18" s="92">
        <v>14</v>
      </c>
      <c r="P18" s="84" t="s">
        <v>285</v>
      </c>
      <c r="Q18" s="84">
        <v>3</v>
      </c>
      <c r="R18" s="84">
        <v>2</v>
      </c>
      <c r="S18" s="88">
        <v>1</v>
      </c>
      <c r="T18" s="90">
        <f t="shared" si="0"/>
        <v>14</v>
      </c>
      <c r="V18" s="92">
        <v>15</v>
      </c>
      <c r="W18" s="84" t="s">
        <v>223</v>
      </c>
      <c r="X18" s="84">
        <v>3</v>
      </c>
      <c r="Y18" s="84">
        <v>1</v>
      </c>
      <c r="Z18" s="154"/>
    </row>
    <row r="19" spans="1:26" ht="11.25" customHeight="1" thickBot="1">
      <c r="A19" s="64" t="s">
        <v>125</v>
      </c>
      <c r="B19" s="73" t="s">
        <v>318</v>
      </c>
      <c r="C19" s="54" t="s">
        <v>24</v>
      </c>
      <c r="D19" s="247" t="s">
        <v>177</v>
      </c>
      <c r="E19" s="248"/>
      <c r="F19" s="245" t="s">
        <v>54</v>
      </c>
      <c r="G19" s="246"/>
      <c r="H19" s="247" t="s">
        <v>205</v>
      </c>
      <c r="I19" s="248"/>
      <c r="J19" s="245" t="s">
        <v>24</v>
      </c>
      <c r="K19" s="246"/>
      <c r="L19" s="111"/>
      <c r="M19" s="112"/>
      <c r="O19" s="91">
        <v>14</v>
      </c>
      <c r="P19" s="84" t="s">
        <v>254</v>
      </c>
      <c r="Q19" s="84">
        <v>2</v>
      </c>
      <c r="R19" s="84">
        <v>2</v>
      </c>
      <c r="S19" s="88">
        <v>4</v>
      </c>
      <c r="T19" s="90">
        <f t="shared" si="0"/>
        <v>14</v>
      </c>
      <c r="V19" s="91">
        <v>16</v>
      </c>
      <c r="W19" s="84" t="s">
        <v>276</v>
      </c>
      <c r="X19" s="84">
        <v>2</v>
      </c>
      <c r="Y19" s="84">
        <v>5</v>
      </c>
      <c r="Z19" s="154">
        <v>2</v>
      </c>
    </row>
    <row r="20" spans="1:26" ht="11.25" customHeight="1">
      <c r="A20" s="65" t="s">
        <v>129</v>
      </c>
      <c r="B20" s="77"/>
      <c r="C20" s="55"/>
      <c r="D20" s="249"/>
      <c r="E20" s="250"/>
      <c r="F20" s="243"/>
      <c r="G20" s="244"/>
      <c r="H20" s="255"/>
      <c r="I20" s="256"/>
      <c r="J20" s="261"/>
      <c r="K20" s="262"/>
      <c r="L20" s="109"/>
      <c r="M20" s="110"/>
      <c r="O20" s="92">
        <v>17</v>
      </c>
      <c r="P20" s="84" t="s">
        <v>261</v>
      </c>
      <c r="Q20" s="84">
        <v>4</v>
      </c>
      <c r="R20" s="84"/>
      <c r="S20" s="88">
        <v>1</v>
      </c>
      <c r="T20" s="90">
        <f t="shared" si="0"/>
        <v>13</v>
      </c>
      <c r="V20" s="92">
        <v>17</v>
      </c>
      <c r="W20" s="84" t="s">
        <v>328</v>
      </c>
      <c r="X20" s="84">
        <v>2</v>
      </c>
      <c r="Y20" s="84">
        <v>3</v>
      </c>
      <c r="Z20" s="154">
        <v>1</v>
      </c>
    </row>
    <row r="21" spans="1:26" ht="11.25" customHeight="1">
      <c r="A21" s="63" t="s">
        <v>123</v>
      </c>
      <c r="B21" s="72" t="s">
        <v>208</v>
      </c>
      <c r="C21" s="53" t="s">
        <v>24</v>
      </c>
      <c r="D21" s="251" t="s">
        <v>153</v>
      </c>
      <c r="E21" s="252"/>
      <c r="F21" s="253" t="s">
        <v>202</v>
      </c>
      <c r="G21" s="254"/>
      <c r="H21" s="251" t="s">
        <v>205</v>
      </c>
      <c r="I21" s="252"/>
      <c r="J21" s="263" t="s">
        <v>146</v>
      </c>
      <c r="K21" s="254"/>
      <c r="L21" s="111"/>
      <c r="M21" s="112"/>
      <c r="O21" s="92">
        <v>17</v>
      </c>
      <c r="P21" s="84" t="s">
        <v>328</v>
      </c>
      <c r="Q21" s="84">
        <v>2</v>
      </c>
      <c r="R21" s="84">
        <v>3</v>
      </c>
      <c r="S21" s="88">
        <v>1</v>
      </c>
      <c r="T21" s="90">
        <f t="shared" si="0"/>
        <v>13</v>
      </c>
      <c r="V21" s="92">
        <v>18</v>
      </c>
      <c r="W21" s="84" t="s">
        <v>254</v>
      </c>
      <c r="X21" s="84">
        <v>2</v>
      </c>
      <c r="Y21" s="84">
        <v>2</v>
      </c>
      <c r="Z21" s="154">
        <v>4</v>
      </c>
    </row>
    <row r="22" spans="1:26" ht="11.25" customHeight="1">
      <c r="A22" s="63" t="s">
        <v>124</v>
      </c>
      <c r="B22" s="72" t="s">
        <v>169</v>
      </c>
      <c r="C22" s="53"/>
      <c r="D22" s="251" t="s">
        <v>191</v>
      </c>
      <c r="E22" s="252"/>
      <c r="F22" s="253" t="s">
        <v>179</v>
      </c>
      <c r="G22" s="254"/>
      <c r="H22" s="251" t="s">
        <v>186</v>
      </c>
      <c r="I22" s="252"/>
      <c r="J22" s="263" t="s">
        <v>50</v>
      </c>
      <c r="K22" s="254"/>
      <c r="L22" s="111"/>
      <c r="M22" s="112"/>
      <c r="O22" s="92">
        <v>17</v>
      </c>
      <c r="P22" s="84" t="s">
        <v>228</v>
      </c>
      <c r="Q22" s="84">
        <v>2</v>
      </c>
      <c r="R22" s="84">
        <v>1</v>
      </c>
      <c r="S22" s="88">
        <v>5</v>
      </c>
      <c r="T22" s="90">
        <f t="shared" si="0"/>
        <v>13</v>
      </c>
      <c r="V22" s="92">
        <v>19</v>
      </c>
      <c r="W22" s="84" t="s">
        <v>228</v>
      </c>
      <c r="X22" s="84">
        <v>2</v>
      </c>
      <c r="Y22" s="84">
        <v>1</v>
      </c>
      <c r="Z22" s="154">
        <v>5</v>
      </c>
    </row>
    <row r="23" spans="1:26" ht="11.25" customHeight="1" thickBot="1">
      <c r="A23" s="66" t="s">
        <v>125</v>
      </c>
      <c r="B23" s="78" t="s">
        <v>196</v>
      </c>
      <c r="C23" s="60" t="s">
        <v>24</v>
      </c>
      <c r="D23" s="247" t="s">
        <v>177</v>
      </c>
      <c r="E23" s="248"/>
      <c r="F23" s="245" t="s">
        <v>54</v>
      </c>
      <c r="G23" s="246"/>
      <c r="H23" s="247" t="s">
        <v>206</v>
      </c>
      <c r="I23" s="248"/>
      <c r="J23" s="245"/>
      <c r="K23" s="246"/>
      <c r="L23" s="111"/>
      <c r="M23" s="112"/>
      <c r="O23" s="92">
        <v>17</v>
      </c>
      <c r="P23" s="84" t="s">
        <v>327</v>
      </c>
      <c r="Q23" s="84">
        <v>1</v>
      </c>
      <c r="R23" s="84">
        <v>3</v>
      </c>
      <c r="S23" s="88">
        <v>4</v>
      </c>
      <c r="T23" s="90">
        <f t="shared" si="0"/>
        <v>13</v>
      </c>
      <c r="V23" s="92">
        <v>20</v>
      </c>
      <c r="W23" s="84" t="s">
        <v>247</v>
      </c>
      <c r="X23" s="84">
        <v>2</v>
      </c>
      <c r="Y23" s="84">
        <v>1</v>
      </c>
      <c r="Z23" s="154">
        <v>3</v>
      </c>
    </row>
    <row r="24" spans="1:26" ht="11.25" customHeight="1">
      <c r="A24" s="62" t="s">
        <v>130</v>
      </c>
      <c r="B24" s="76"/>
      <c r="C24" s="52"/>
      <c r="D24" s="249"/>
      <c r="E24" s="250"/>
      <c r="F24" s="261"/>
      <c r="G24" s="250"/>
      <c r="H24" s="249"/>
      <c r="I24" s="250"/>
      <c r="J24" s="261"/>
      <c r="K24" s="262"/>
      <c r="L24" s="109"/>
      <c r="M24" s="110"/>
      <c r="O24" s="91">
        <v>21</v>
      </c>
      <c r="P24" s="84" t="s">
        <v>223</v>
      </c>
      <c r="Q24" s="84">
        <v>3</v>
      </c>
      <c r="R24" s="84">
        <v>1</v>
      </c>
      <c r="S24" s="88"/>
      <c r="T24" s="90">
        <f t="shared" si="0"/>
        <v>11</v>
      </c>
      <c r="V24" s="91">
        <v>21</v>
      </c>
      <c r="W24" s="84" t="s">
        <v>486</v>
      </c>
      <c r="X24" s="84">
        <v>2</v>
      </c>
      <c r="Y24" s="84">
        <v>1</v>
      </c>
      <c r="Z24" s="154"/>
    </row>
    <row r="25" spans="1:26" ht="11.25" customHeight="1">
      <c r="A25" s="63" t="s">
        <v>123</v>
      </c>
      <c r="B25" s="72" t="s">
        <v>182</v>
      </c>
      <c r="C25" s="53" t="s">
        <v>24</v>
      </c>
      <c r="D25" s="251" t="s">
        <v>177</v>
      </c>
      <c r="E25" s="252"/>
      <c r="F25" s="253" t="s">
        <v>54</v>
      </c>
      <c r="G25" s="254"/>
      <c r="H25" s="251" t="s">
        <v>186</v>
      </c>
      <c r="I25" s="252"/>
      <c r="J25" s="263" t="s">
        <v>50</v>
      </c>
      <c r="K25" s="254"/>
      <c r="L25" s="111"/>
      <c r="M25" s="112"/>
      <c r="O25" s="92">
        <v>21</v>
      </c>
      <c r="P25" s="84" t="s">
        <v>247</v>
      </c>
      <c r="Q25" s="84">
        <v>2</v>
      </c>
      <c r="R25" s="84">
        <v>1</v>
      </c>
      <c r="S25" s="88">
        <v>3</v>
      </c>
      <c r="T25" s="90">
        <f t="shared" si="0"/>
        <v>11</v>
      </c>
      <c r="V25" s="92">
        <v>22</v>
      </c>
      <c r="W25" s="84" t="s">
        <v>230</v>
      </c>
      <c r="X25" s="84">
        <v>2</v>
      </c>
      <c r="Y25" s="84"/>
      <c r="Z25" s="154">
        <v>1</v>
      </c>
    </row>
    <row r="26" spans="1:26" ht="11.25" customHeight="1">
      <c r="A26" s="63" t="s">
        <v>124</v>
      </c>
      <c r="B26" s="72" t="s">
        <v>196</v>
      </c>
      <c r="C26" s="53" t="s">
        <v>24</v>
      </c>
      <c r="D26" s="251" t="s">
        <v>153</v>
      </c>
      <c r="E26" s="252"/>
      <c r="F26" s="253" t="s">
        <v>202</v>
      </c>
      <c r="G26" s="254"/>
      <c r="H26" s="251" t="s">
        <v>205</v>
      </c>
      <c r="I26" s="252"/>
      <c r="J26" s="263" t="s">
        <v>146</v>
      </c>
      <c r="K26" s="254"/>
      <c r="L26" s="111"/>
      <c r="M26" s="112"/>
      <c r="O26" s="92">
        <v>21</v>
      </c>
      <c r="P26" s="148" t="s">
        <v>234</v>
      </c>
      <c r="Q26" s="84">
        <v>1</v>
      </c>
      <c r="R26" s="84">
        <v>2</v>
      </c>
      <c r="S26" s="88">
        <v>4</v>
      </c>
      <c r="T26" s="90">
        <f t="shared" si="0"/>
        <v>11</v>
      </c>
      <c r="V26" s="92">
        <v>23</v>
      </c>
      <c r="W26" s="84" t="s">
        <v>243</v>
      </c>
      <c r="X26" s="84">
        <v>2</v>
      </c>
      <c r="Y26" s="84"/>
      <c r="Z26" s="154"/>
    </row>
    <row r="27" spans="1:26" ht="11.25" customHeight="1" thickBot="1">
      <c r="A27" s="64" t="s">
        <v>125</v>
      </c>
      <c r="B27" s="73" t="s">
        <v>176</v>
      </c>
      <c r="C27" s="54" t="s">
        <v>24</v>
      </c>
      <c r="D27" s="247" t="s">
        <v>154</v>
      </c>
      <c r="E27" s="248"/>
      <c r="F27" s="245" t="s">
        <v>207</v>
      </c>
      <c r="G27" s="246"/>
      <c r="H27" s="247" t="s">
        <v>206</v>
      </c>
      <c r="I27" s="248"/>
      <c r="J27" s="245"/>
      <c r="K27" s="246"/>
      <c r="L27" s="111"/>
      <c r="M27" s="112"/>
      <c r="O27" s="92">
        <v>24</v>
      </c>
      <c r="P27" s="84" t="s">
        <v>246</v>
      </c>
      <c r="Q27" s="84">
        <v>1</v>
      </c>
      <c r="R27" s="84">
        <v>2</v>
      </c>
      <c r="S27" s="88">
        <v>3</v>
      </c>
      <c r="T27" s="90">
        <f t="shared" si="0"/>
        <v>10</v>
      </c>
      <c r="V27" s="92">
        <v>23</v>
      </c>
      <c r="W27" s="84" t="s">
        <v>257</v>
      </c>
      <c r="X27" s="84">
        <v>2</v>
      </c>
      <c r="Y27" s="84"/>
      <c r="Z27" s="154"/>
    </row>
    <row r="28" spans="1:26" ht="11.25" customHeight="1">
      <c r="A28" s="65" t="s">
        <v>131</v>
      </c>
      <c r="B28" s="77"/>
      <c r="C28" s="55"/>
      <c r="D28" s="249"/>
      <c r="E28" s="250"/>
      <c r="F28" s="261"/>
      <c r="G28" s="250"/>
      <c r="H28" s="249"/>
      <c r="I28" s="250"/>
      <c r="J28" s="261"/>
      <c r="K28" s="262"/>
      <c r="L28" s="109"/>
      <c r="M28" s="110"/>
      <c r="O28" s="92">
        <v>24</v>
      </c>
      <c r="P28" s="148" t="s">
        <v>369</v>
      </c>
      <c r="Q28" s="84">
        <v>1</v>
      </c>
      <c r="R28" s="84">
        <v>2</v>
      </c>
      <c r="S28" s="88">
        <v>3</v>
      </c>
      <c r="T28" s="90">
        <f t="shared" si="0"/>
        <v>10</v>
      </c>
      <c r="V28" s="92">
        <v>23</v>
      </c>
      <c r="W28" s="84" t="s">
        <v>211</v>
      </c>
      <c r="X28" s="84">
        <v>2</v>
      </c>
      <c r="Y28" s="84"/>
      <c r="Z28" s="154"/>
    </row>
    <row r="29" spans="1:26" ht="11.25" customHeight="1">
      <c r="A29" s="63" t="s">
        <v>123</v>
      </c>
      <c r="B29" s="72"/>
      <c r="C29" s="53"/>
      <c r="D29" s="251" t="s">
        <v>177</v>
      </c>
      <c r="E29" s="252"/>
      <c r="F29" s="253" t="s">
        <v>54</v>
      </c>
      <c r="G29" s="254"/>
      <c r="H29" s="251"/>
      <c r="I29" s="252"/>
      <c r="J29" s="263"/>
      <c r="K29" s="254"/>
      <c r="L29" s="111"/>
      <c r="M29" s="112"/>
      <c r="O29" s="91">
        <v>24</v>
      </c>
      <c r="P29" s="84" t="s">
        <v>209</v>
      </c>
      <c r="Q29" s="84">
        <v>1</v>
      </c>
      <c r="R29" s="84">
        <v>2</v>
      </c>
      <c r="S29" s="88">
        <v>3</v>
      </c>
      <c r="T29" s="90">
        <f t="shared" si="0"/>
        <v>10</v>
      </c>
      <c r="V29" s="91">
        <v>26</v>
      </c>
      <c r="W29" s="84" t="s">
        <v>229</v>
      </c>
      <c r="X29" s="84">
        <v>1</v>
      </c>
      <c r="Y29" s="84">
        <v>5</v>
      </c>
      <c r="Z29" s="154">
        <v>2</v>
      </c>
    </row>
    <row r="30" spans="1:26" ht="11.25" customHeight="1">
      <c r="A30" s="63" t="s">
        <v>124</v>
      </c>
      <c r="B30" s="72"/>
      <c r="C30" s="53"/>
      <c r="D30" s="251" t="s">
        <v>153</v>
      </c>
      <c r="E30" s="252"/>
      <c r="F30" s="253" t="s">
        <v>202</v>
      </c>
      <c r="G30" s="254"/>
      <c r="H30" s="251"/>
      <c r="I30" s="252"/>
      <c r="J30" s="263"/>
      <c r="K30" s="254"/>
      <c r="L30" s="111"/>
      <c r="M30" s="112"/>
      <c r="O30" s="92">
        <v>27</v>
      </c>
      <c r="P30" s="84" t="s">
        <v>267</v>
      </c>
      <c r="Q30" s="84">
        <v>1</v>
      </c>
      <c r="R30" s="84">
        <v>3</v>
      </c>
      <c r="S30" s="88"/>
      <c r="T30" s="90">
        <f t="shared" si="0"/>
        <v>9</v>
      </c>
      <c r="V30" s="92">
        <v>27</v>
      </c>
      <c r="W30" s="84" t="s">
        <v>327</v>
      </c>
      <c r="X30" s="84">
        <v>1</v>
      </c>
      <c r="Y30" s="84">
        <v>3</v>
      </c>
      <c r="Z30" s="154">
        <v>4</v>
      </c>
    </row>
    <row r="31" spans="1:26" ht="11.25" customHeight="1" thickBot="1">
      <c r="A31" s="66" t="s">
        <v>125</v>
      </c>
      <c r="B31" s="78"/>
      <c r="C31" s="60"/>
      <c r="D31" s="247" t="s">
        <v>279</v>
      </c>
      <c r="E31" s="248"/>
      <c r="F31" s="245" t="s">
        <v>7</v>
      </c>
      <c r="G31" s="246"/>
      <c r="H31" s="247"/>
      <c r="I31" s="248"/>
      <c r="J31" s="245"/>
      <c r="K31" s="246"/>
      <c r="L31" s="111"/>
      <c r="M31" s="112"/>
      <c r="O31" s="92">
        <v>27</v>
      </c>
      <c r="P31" s="148" t="s">
        <v>274</v>
      </c>
      <c r="Q31" s="84"/>
      <c r="R31" s="84">
        <v>2</v>
      </c>
      <c r="S31" s="88">
        <v>5</v>
      </c>
      <c r="T31" s="90">
        <f t="shared" si="0"/>
        <v>9</v>
      </c>
      <c r="V31" s="92">
        <v>28</v>
      </c>
      <c r="W31" s="84" t="s">
        <v>267</v>
      </c>
      <c r="X31" s="84">
        <v>1</v>
      </c>
      <c r="Y31" s="84">
        <v>3</v>
      </c>
      <c r="Z31" s="154"/>
    </row>
    <row r="32" spans="1:26" ht="11.25" customHeight="1">
      <c r="A32" s="62" t="s">
        <v>132</v>
      </c>
      <c r="B32" s="76"/>
      <c r="C32" s="52"/>
      <c r="D32" s="79"/>
      <c r="E32" s="56"/>
      <c r="F32" s="79"/>
      <c r="G32" s="56"/>
      <c r="H32" s="79"/>
      <c r="I32" s="56"/>
      <c r="J32" s="79"/>
      <c r="K32" s="56"/>
      <c r="L32" s="113"/>
      <c r="M32" s="114"/>
      <c r="O32" s="92">
        <v>29</v>
      </c>
      <c r="P32" s="84" t="s">
        <v>486</v>
      </c>
      <c r="Q32" s="84">
        <v>2</v>
      </c>
      <c r="R32" s="84">
        <v>1</v>
      </c>
      <c r="S32" s="88"/>
      <c r="T32" s="90">
        <f t="shared" si="0"/>
        <v>8</v>
      </c>
      <c r="V32" s="92">
        <v>29</v>
      </c>
      <c r="W32" s="148" t="s">
        <v>234</v>
      </c>
      <c r="X32" s="84">
        <v>1</v>
      </c>
      <c r="Y32" s="84">
        <v>2</v>
      </c>
      <c r="Z32" s="154">
        <v>4</v>
      </c>
    </row>
    <row r="33" spans="1:26" ht="11.25" customHeight="1">
      <c r="A33" s="63" t="s">
        <v>123</v>
      </c>
      <c r="B33" s="72"/>
      <c r="C33" s="53"/>
      <c r="D33" s="74"/>
      <c r="E33" s="57"/>
      <c r="F33" s="74"/>
      <c r="G33" s="57"/>
      <c r="H33" s="74"/>
      <c r="I33" s="57"/>
      <c r="J33" s="74"/>
      <c r="K33" s="57"/>
      <c r="L33" s="113"/>
      <c r="M33" s="114"/>
      <c r="O33" s="92">
        <v>29</v>
      </c>
      <c r="P33" s="84" t="s">
        <v>342</v>
      </c>
      <c r="Q33" s="84">
        <v>1</v>
      </c>
      <c r="R33" s="84">
        <v>2</v>
      </c>
      <c r="S33" s="88">
        <v>1</v>
      </c>
      <c r="T33" s="90">
        <f t="shared" si="0"/>
        <v>8</v>
      </c>
      <c r="V33" s="92">
        <v>30</v>
      </c>
      <c r="W33" s="84" t="s">
        <v>246</v>
      </c>
      <c r="X33" s="84">
        <v>1</v>
      </c>
      <c r="Y33" s="84">
        <v>2</v>
      </c>
      <c r="Z33" s="154">
        <v>3</v>
      </c>
    </row>
    <row r="34" spans="1:26" ht="11.25" customHeight="1">
      <c r="A34" s="63" t="s">
        <v>124</v>
      </c>
      <c r="B34" s="72"/>
      <c r="C34" s="53"/>
      <c r="D34" s="74"/>
      <c r="E34" s="57"/>
      <c r="F34" s="74"/>
      <c r="G34" s="57"/>
      <c r="H34" s="74"/>
      <c r="I34" s="57"/>
      <c r="J34" s="74"/>
      <c r="K34" s="57"/>
      <c r="L34" s="113"/>
      <c r="M34" s="114"/>
      <c r="O34" s="91">
        <v>31</v>
      </c>
      <c r="P34" s="84" t="s">
        <v>230</v>
      </c>
      <c r="Q34" s="84">
        <v>2</v>
      </c>
      <c r="R34" s="84"/>
      <c r="S34" s="88">
        <v>1</v>
      </c>
      <c r="T34" s="90">
        <f t="shared" si="0"/>
        <v>7</v>
      </c>
      <c r="V34" s="91">
        <v>31</v>
      </c>
      <c r="W34" s="148" t="s">
        <v>369</v>
      </c>
      <c r="X34" s="84">
        <v>1</v>
      </c>
      <c r="Y34" s="84">
        <v>2</v>
      </c>
      <c r="Z34" s="154">
        <v>3</v>
      </c>
    </row>
    <row r="35" spans="1:26" ht="11.25" customHeight="1" thickBot="1">
      <c r="A35" s="64" t="s">
        <v>125</v>
      </c>
      <c r="B35" s="73"/>
      <c r="C35" s="54"/>
      <c r="D35" s="75"/>
      <c r="E35" s="58"/>
      <c r="F35" s="75"/>
      <c r="G35" s="58"/>
      <c r="H35" s="75"/>
      <c r="I35" s="58"/>
      <c r="J35" s="75"/>
      <c r="K35" s="58"/>
      <c r="L35" s="113"/>
      <c r="M35" s="114"/>
      <c r="O35" s="92">
        <v>31</v>
      </c>
      <c r="P35" s="148" t="s">
        <v>462</v>
      </c>
      <c r="Q35" s="84">
        <v>1</v>
      </c>
      <c r="R35" s="84">
        <v>2</v>
      </c>
      <c r="S35" s="88"/>
      <c r="T35" s="90">
        <f t="shared" si="0"/>
        <v>7</v>
      </c>
      <c r="V35" s="92">
        <v>31</v>
      </c>
      <c r="W35" s="84" t="s">
        <v>209</v>
      </c>
      <c r="X35" s="84">
        <v>1</v>
      </c>
      <c r="Y35" s="84">
        <v>2</v>
      </c>
      <c r="Z35" s="154">
        <v>3</v>
      </c>
    </row>
    <row r="36" spans="1:26" ht="11.25" customHeight="1">
      <c r="A36" s="65" t="s">
        <v>133</v>
      </c>
      <c r="B36" s="77"/>
      <c r="C36" s="55"/>
      <c r="D36" s="80"/>
      <c r="E36" s="59"/>
      <c r="F36" s="80"/>
      <c r="G36" s="59"/>
      <c r="H36" s="80"/>
      <c r="I36" s="59"/>
      <c r="J36" s="80"/>
      <c r="K36" s="59"/>
      <c r="L36" s="113"/>
      <c r="M36" s="114"/>
      <c r="O36" s="92">
        <v>31</v>
      </c>
      <c r="P36" s="148" t="s">
        <v>317</v>
      </c>
      <c r="Q36" s="84"/>
      <c r="R36" s="84">
        <v>3</v>
      </c>
      <c r="S36" s="88">
        <v>1</v>
      </c>
      <c r="T36" s="90">
        <f aca="true" t="shared" si="1" ref="T36:T67">Q36*3+R36*2+S36</f>
        <v>7</v>
      </c>
      <c r="V36" s="92">
        <v>33</v>
      </c>
      <c r="W36" s="84" t="s">
        <v>342</v>
      </c>
      <c r="X36" s="84">
        <v>1</v>
      </c>
      <c r="Y36" s="84">
        <v>2</v>
      </c>
      <c r="Z36" s="154">
        <v>1</v>
      </c>
    </row>
    <row r="37" spans="1:26" ht="11.25" customHeight="1">
      <c r="A37" s="63" t="s">
        <v>123</v>
      </c>
      <c r="B37" s="72" t="s">
        <v>182</v>
      </c>
      <c r="C37" s="53" t="s">
        <v>9</v>
      </c>
      <c r="D37" s="74" t="s">
        <v>203</v>
      </c>
      <c r="E37" s="57" t="s">
        <v>204</v>
      </c>
      <c r="F37" s="74" t="s">
        <v>153</v>
      </c>
      <c r="G37" s="57" t="s">
        <v>202</v>
      </c>
      <c r="H37" s="74" t="s">
        <v>178</v>
      </c>
      <c r="I37" s="57" t="s">
        <v>197</v>
      </c>
      <c r="J37" s="74" t="s">
        <v>186</v>
      </c>
      <c r="K37" s="57" t="s">
        <v>9</v>
      </c>
      <c r="L37" s="113"/>
      <c r="M37" s="114"/>
      <c r="O37" s="92">
        <v>34</v>
      </c>
      <c r="P37" s="84" t="s">
        <v>243</v>
      </c>
      <c r="Q37" s="84">
        <v>2</v>
      </c>
      <c r="R37" s="84"/>
      <c r="S37" s="88"/>
      <c r="T37" s="90">
        <f t="shared" si="1"/>
        <v>6</v>
      </c>
      <c r="V37" s="92">
        <v>34</v>
      </c>
      <c r="W37" s="148" t="s">
        <v>462</v>
      </c>
      <c r="X37" s="84">
        <v>1</v>
      </c>
      <c r="Y37" s="84">
        <v>2</v>
      </c>
      <c r="Z37" s="154"/>
    </row>
    <row r="38" spans="1:26" ht="11.25" customHeight="1">
      <c r="A38" s="63" t="s">
        <v>124</v>
      </c>
      <c r="B38" s="72" t="s">
        <v>196</v>
      </c>
      <c r="C38" s="53" t="s">
        <v>179</v>
      </c>
      <c r="D38" s="74" t="s">
        <v>189</v>
      </c>
      <c r="E38" s="57" t="s">
        <v>190</v>
      </c>
      <c r="F38" s="74" t="s">
        <v>154</v>
      </c>
      <c r="G38" s="57" t="s">
        <v>9</v>
      </c>
      <c r="H38" s="74" t="s">
        <v>198</v>
      </c>
      <c r="I38" s="57" t="s">
        <v>199</v>
      </c>
      <c r="J38" s="74" t="s">
        <v>201</v>
      </c>
      <c r="K38" s="57" t="s">
        <v>202</v>
      </c>
      <c r="L38" s="113"/>
      <c r="M38" s="114"/>
      <c r="O38" s="92">
        <v>34</v>
      </c>
      <c r="P38" s="84" t="s">
        <v>257</v>
      </c>
      <c r="Q38" s="84">
        <v>2</v>
      </c>
      <c r="R38" s="84"/>
      <c r="S38" s="88"/>
      <c r="T38" s="90">
        <f t="shared" si="1"/>
        <v>6</v>
      </c>
      <c r="V38" s="92">
        <v>35</v>
      </c>
      <c r="W38" s="84" t="s">
        <v>259</v>
      </c>
      <c r="X38" s="84">
        <v>1</v>
      </c>
      <c r="Y38" s="84">
        <v>1</v>
      </c>
      <c r="Z38" s="154">
        <v>1</v>
      </c>
    </row>
    <row r="39" spans="1:26" ht="11.25" customHeight="1" thickBot="1">
      <c r="A39" s="66" t="s">
        <v>125</v>
      </c>
      <c r="B39" s="78" t="s">
        <v>174</v>
      </c>
      <c r="C39" s="60" t="s">
        <v>179</v>
      </c>
      <c r="D39" s="81" t="s">
        <v>176</v>
      </c>
      <c r="E39" s="61" t="s">
        <v>7</v>
      </c>
      <c r="F39" s="81" t="s">
        <v>183</v>
      </c>
      <c r="G39" s="61" t="s">
        <v>32</v>
      </c>
      <c r="H39" s="81" t="s">
        <v>200</v>
      </c>
      <c r="I39" s="61" t="s">
        <v>7</v>
      </c>
      <c r="J39" s="81"/>
      <c r="K39" s="61"/>
      <c r="L39" s="113"/>
      <c r="M39" s="114"/>
      <c r="O39" s="91">
        <v>34</v>
      </c>
      <c r="P39" s="84" t="s">
        <v>211</v>
      </c>
      <c r="Q39" s="84">
        <v>2</v>
      </c>
      <c r="R39" s="84"/>
      <c r="S39" s="88"/>
      <c r="T39" s="90">
        <f t="shared" si="1"/>
        <v>6</v>
      </c>
      <c r="V39" s="91">
        <v>35</v>
      </c>
      <c r="W39" s="84" t="s">
        <v>461</v>
      </c>
      <c r="X39" s="84">
        <v>1</v>
      </c>
      <c r="Y39" s="84">
        <v>1</v>
      </c>
      <c r="Z39" s="154">
        <v>1</v>
      </c>
    </row>
    <row r="40" spans="1:26" ht="11.25" customHeight="1">
      <c r="A40" s="62" t="s">
        <v>134</v>
      </c>
      <c r="B40" s="76"/>
      <c r="C40" s="52"/>
      <c r="D40" s="79"/>
      <c r="E40" s="56"/>
      <c r="F40" s="79"/>
      <c r="G40" s="56"/>
      <c r="H40" s="79"/>
      <c r="I40" s="56"/>
      <c r="J40" s="79"/>
      <c r="K40" s="56"/>
      <c r="L40" s="113"/>
      <c r="M40" s="114"/>
      <c r="O40" s="92">
        <v>34</v>
      </c>
      <c r="P40" s="84" t="s">
        <v>259</v>
      </c>
      <c r="Q40" s="84">
        <v>1</v>
      </c>
      <c r="R40" s="84">
        <v>1</v>
      </c>
      <c r="S40" s="88">
        <v>1</v>
      </c>
      <c r="T40" s="90">
        <f t="shared" si="1"/>
        <v>6</v>
      </c>
      <c r="V40" s="92">
        <v>37</v>
      </c>
      <c r="W40" s="84" t="s">
        <v>233</v>
      </c>
      <c r="X40" s="84">
        <v>1</v>
      </c>
      <c r="Y40" s="84">
        <v>1</v>
      </c>
      <c r="Z40" s="154"/>
    </row>
    <row r="41" spans="1:26" ht="11.25" customHeight="1">
      <c r="A41" s="63" t="s">
        <v>123</v>
      </c>
      <c r="B41" s="72" t="s">
        <v>182</v>
      </c>
      <c r="C41" s="53" t="s">
        <v>9</v>
      </c>
      <c r="D41" s="74" t="s">
        <v>176</v>
      </c>
      <c r="E41" s="57" t="s">
        <v>9</v>
      </c>
      <c r="F41" s="74" t="s">
        <v>153</v>
      </c>
      <c r="G41" s="57" t="s">
        <v>9</v>
      </c>
      <c r="H41" s="74" t="s">
        <v>193</v>
      </c>
      <c r="I41" s="57" t="s">
        <v>9</v>
      </c>
      <c r="J41" s="74" t="s">
        <v>186</v>
      </c>
      <c r="K41" s="57" t="s">
        <v>9</v>
      </c>
      <c r="L41" s="113"/>
      <c r="M41" s="114"/>
      <c r="O41" s="92">
        <v>34</v>
      </c>
      <c r="P41" s="84" t="s">
        <v>461</v>
      </c>
      <c r="Q41" s="84">
        <v>1</v>
      </c>
      <c r="R41" s="84">
        <v>1</v>
      </c>
      <c r="S41" s="88">
        <v>1</v>
      </c>
      <c r="T41" s="90">
        <f t="shared" si="1"/>
        <v>6</v>
      </c>
      <c r="V41" s="92">
        <v>37</v>
      </c>
      <c r="W41" s="84" t="s">
        <v>255</v>
      </c>
      <c r="X41" s="84">
        <v>1</v>
      </c>
      <c r="Y41" s="84">
        <v>1</v>
      </c>
      <c r="Z41" s="154"/>
    </row>
    <row r="42" spans="1:26" ht="11.25" customHeight="1">
      <c r="A42" s="63" t="s">
        <v>124</v>
      </c>
      <c r="B42" s="72" t="s">
        <v>195</v>
      </c>
      <c r="C42" s="53" t="s">
        <v>9</v>
      </c>
      <c r="D42" s="74" t="s">
        <v>189</v>
      </c>
      <c r="E42" s="57" t="s">
        <v>190</v>
      </c>
      <c r="F42" s="74" t="s">
        <v>154</v>
      </c>
      <c r="G42" s="57" t="s">
        <v>9</v>
      </c>
      <c r="H42" s="74" t="s">
        <v>184</v>
      </c>
      <c r="I42" s="57" t="s">
        <v>9</v>
      </c>
      <c r="J42" s="74"/>
      <c r="K42" s="57"/>
      <c r="L42" s="113"/>
      <c r="M42" s="114"/>
      <c r="O42" s="92">
        <v>34</v>
      </c>
      <c r="P42" s="148" t="s">
        <v>270</v>
      </c>
      <c r="Q42" s="84"/>
      <c r="R42" s="84">
        <v>1</v>
      </c>
      <c r="S42" s="88">
        <v>4</v>
      </c>
      <c r="T42" s="90">
        <f t="shared" si="1"/>
        <v>6</v>
      </c>
      <c r="V42" s="92">
        <v>39</v>
      </c>
      <c r="W42" s="84" t="s">
        <v>231</v>
      </c>
      <c r="X42" s="84">
        <v>1</v>
      </c>
      <c r="Y42" s="84"/>
      <c r="Z42" s="154">
        <v>1</v>
      </c>
    </row>
    <row r="43" spans="1:26" ht="11.25" customHeight="1" thickBot="1">
      <c r="A43" s="64" t="s">
        <v>125</v>
      </c>
      <c r="B43" s="73" t="s">
        <v>196</v>
      </c>
      <c r="C43" s="54" t="s">
        <v>179</v>
      </c>
      <c r="D43" s="75" t="s">
        <v>169</v>
      </c>
      <c r="E43" s="58" t="s">
        <v>117</v>
      </c>
      <c r="F43" s="75" t="s">
        <v>191</v>
      </c>
      <c r="G43" s="58" t="s">
        <v>179</v>
      </c>
      <c r="H43" s="75" t="s">
        <v>178</v>
      </c>
      <c r="I43" s="58" t="s">
        <v>194</v>
      </c>
      <c r="J43" s="75"/>
      <c r="K43" s="58"/>
      <c r="L43" s="113"/>
      <c r="M43" s="114"/>
      <c r="O43" s="92">
        <v>40</v>
      </c>
      <c r="P43" s="84" t="s">
        <v>233</v>
      </c>
      <c r="Q43" s="84">
        <v>1</v>
      </c>
      <c r="R43" s="84">
        <v>1</v>
      </c>
      <c r="S43" s="88"/>
      <c r="T43" s="90">
        <f t="shared" si="1"/>
        <v>5</v>
      </c>
      <c r="V43" s="92">
        <v>39</v>
      </c>
      <c r="W43" s="84" t="s">
        <v>268</v>
      </c>
      <c r="X43" s="84">
        <v>1</v>
      </c>
      <c r="Y43" s="84"/>
      <c r="Z43" s="154">
        <v>1</v>
      </c>
    </row>
    <row r="44" spans="1:26" ht="11.25" customHeight="1">
      <c r="A44" s="65" t="s">
        <v>135</v>
      </c>
      <c r="B44" s="77"/>
      <c r="C44" s="55"/>
      <c r="D44" s="80"/>
      <c r="E44" s="59"/>
      <c r="F44" s="80"/>
      <c r="G44" s="59"/>
      <c r="H44" s="80"/>
      <c r="I44" s="59"/>
      <c r="J44" s="80"/>
      <c r="K44" s="59"/>
      <c r="L44" s="113"/>
      <c r="M44" s="114"/>
      <c r="O44" s="91">
        <v>40</v>
      </c>
      <c r="P44" s="84" t="s">
        <v>255</v>
      </c>
      <c r="Q44" s="84">
        <v>1</v>
      </c>
      <c r="R44" s="84">
        <v>1</v>
      </c>
      <c r="S44" s="88"/>
      <c r="T44" s="90">
        <f t="shared" si="1"/>
        <v>5</v>
      </c>
      <c r="V44" s="91">
        <v>39</v>
      </c>
      <c r="W44" s="84" t="s">
        <v>428</v>
      </c>
      <c r="X44" s="84">
        <v>1</v>
      </c>
      <c r="Y44" s="84"/>
      <c r="Z44" s="154">
        <v>1</v>
      </c>
    </row>
    <row r="45" spans="1:26" ht="11.25" customHeight="1">
      <c r="A45" s="63" t="s">
        <v>123</v>
      </c>
      <c r="B45" s="72" t="s">
        <v>174</v>
      </c>
      <c r="C45" s="53" t="s">
        <v>7</v>
      </c>
      <c r="D45" s="74" t="s">
        <v>176</v>
      </c>
      <c r="E45" s="57" t="s">
        <v>9</v>
      </c>
      <c r="F45" s="74" t="s">
        <v>153</v>
      </c>
      <c r="G45" s="57" t="s">
        <v>9</v>
      </c>
      <c r="H45" s="74" t="s">
        <v>178</v>
      </c>
      <c r="I45" s="57" t="s">
        <v>7</v>
      </c>
      <c r="J45" s="74" t="s">
        <v>186</v>
      </c>
      <c r="K45" s="57" t="s">
        <v>9</v>
      </c>
      <c r="L45" s="113"/>
      <c r="M45" s="114"/>
      <c r="O45" s="92">
        <v>40</v>
      </c>
      <c r="P45" s="84" t="s">
        <v>232</v>
      </c>
      <c r="Q45" s="84"/>
      <c r="R45" s="84">
        <v>2</v>
      </c>
      <c r="S45" s="88">
        <v>1</v>
      </c>
      <c r="T45" s="90">
        <f t="shared" si="1"/>
        <v>5</v>
      </c>
      <c r="V45" s="92">
        <v>42</v>
      </c>
      <c r="W45" s="84" t="s">
        <v>242</v>
      </c>
      <c r="X45" s="84">
        <v>1</v>
      </c>
      <c r="Y45" s="84"/>
      <c r="Z45" s="154"/>
    </row>
    <row r="46" spans="1:26" ht="11.25" customHeight="1">
      <c r="A46" s="63" t="s">
        <v>124</v>
      </c>
      <c r="B46" s="72" t="s">
        <v>182</v>
      </c>
      <c r="C46" s="53" t="s">
        <v>9</v>
      </c>
      <c r="D46" s="74" t="s">
        <v>155</v>
      </c>
      <c r="E46" s="57" t="s">
        <v>7</v>
      </c>
      <c r="F46" s="74" t="s">
        <v>154</v>
      </c>
      <c r="G46" s="57" t="s">
        <v>9</v>
      </c>
      <c r="H46" s="74" t="s">
        <v>187</v>
      </c>
      <c r="I46" s="57" t="s">
        <v>7</v>
      </c>
      <c r="J46" s="74" t="s">
        <v>160</v>
      </c>
      <c r="K46" s="57" t="s">
        <v>24</v>
      </c>
      <c r="L46" s="113"/>
      <c r="M46" s="114"/>
      <c r="O46" s="92">
        <v>40</v>
      </c>
      <c r="P46" s="84" t="s">
        <v>253</v>
      </c>
      <c r="Q46" s="84"/>
      <c r="R46" s="84">
        <v>2</v>
      </c>
      <c r="S46" s="88">
        <v>1</v>
      </c>
      <c r="T46" s="90">
        <f t="shared" si="1"/>
        <v>5</v>
      </c>
      <c r="V46" s="92">
        <v>42</v>
      </c>
      <c r="W46" s="84" t="s">
        <v>252</v>
      </c>
      <c r="X46" s="84">
        <v>1</v>
      </c>
      <c r="Y46" s="84"/>
      <c r="Z46" s="154"/>
    </row>
    <row r="47" spans="1:26" ht="11.25" customHeight="1" thickBot="1">
      <c r="A47" s="66" t="s">
        <v>125</v>
      </c>
      <c r="B47" s="78" t="s">
        <v>180</v>
      </c>
      <c r="C47" s="60" t="s">
        <v>7</v>
      </c>
      <c r="D47" s="81" t="s">
        <v>189</v>
      </c>
      <c r="E47" s="61" t="s">
        <v>190</v>
      </c>
      <c r="F47" s="81" t="s">
        <v>191</v>
      </c>
      <c r="G47" s="61" t="s">
        <v>192</v>
      </c>
      <c r="H47" s="81" t="s">
        <v>173</v>
      </c>
      <c r="I47" s="61" t="s">
        <v>37</v>
      </c>
      <c r="J47" s="81" t="s">
        <v>188</v>
      </c>
      <c r="K47" s="61" t="s">
        <v>24</v>
      </c>
      <c r="L47" s="113"/>
      <c r="M47" s="114"/>
      <c r="O47" s="92">
        <v>44</v>
      </c>
      <c r="P47" s="84" t="s">
        <v>231</v>
      </c>
      <c r="Q47" s="84">
        <v>1</v>
      </c>
      <c r="R47" s="84"/>
      <c r="S47" s="88">
        <v>1</v>
      </c>
      <c r="T47" s="90">
        <f t="shared" si="1"/>
        <v>4</v>
      </c>
      <c r="V47" s="92">
        <v>42</v>
      </c>
      <c r="W47" s="84" t="s">
        <v>264</v>
      </c>
      <c r="X47" s="84">
        <v>1</v>
      </c>
      <c r="Y47" s="84"/>
      <c r="Z47" s="154"/>
    </row>
    <row r="48" spans="1:26" ht="11.25" customHeight="1">
      <c r="A48" s="62" t="s">
        <v>136</v>
      </c>
      <c r="B48" s="76"/>
      <c r="C48" s="52"/>
      <c r="D48" s="79"/>
      <c r="E48" s="56"/>
      <c r="F48" s="79"/>
      <c r="G48" s="56"/>
      <c r="H48" s="79"/>
      <c r="I48" s="56"/>
      <c r="J48" s="79"/>
      <c r="K48" s="56"/>
      <c r="L48" s="113"/>
      <c r="M48" s="114"/>
      <c r="O48" s="92">
        <v>44</v>
      </c>
      <c r="P48" s="84" t="s">
        <v>268</v>
      </c>
      <c r="Q48" s="84">
        <v>1</v>
      </c>
      <c r="R48" s="84"/>
      <c r="S48" s="88">
        <v>1</v>
      </c>
      <c r="T48" s="90">
        <f t="shared" si="1"/>
        <v>4</v>
      </c>
      <c r="V48" s="92">
        <v>42</v>
      </c>
      <c r="W48" s="148" t="s">
        <v>329</v>
      </c>
      <c r="X48" s="84">
        <v>1</v>
      </c>
      <c r="Y48" s="84"/>
      <c r="Z48" s="154"/>
    </row>
    <row r="49" spans="1:26" ht="11.25" customHeight="1">
      <c r="A49" s="63" t="s">
        <v>123</v>
      </c>
      <c r="B49" s="72" t="s">
        <v>180</v>
      </c>
      <c r="C49" s="53" t="s">
        <v>7</v>
      </c>
      <c r="D49" s="74" t="s">
        <v>176</v>
      </c>
      <c r="E49" s="57" t="s">
        <v>9</v>
      </c>
      <c r="F49" s="74" t="s">
        <v>164</v>
      </c>
      <c r="G49" s="57" t="s">
        <v>9</v>
      </c>
      <c r="H49" s="74" t="s">
        <v>178</v>
      </c>
      <c r="I49" s="57" t="s">
        <v>185</v>
      </c>
      <c r="J49" s="74" t="s">
        <v>186</v>
      </c>
      <c r="K49" s="57" t="s">
        <v>9</v>
      </c>
      <c r="L49" s="113"/>
      <c r="M49" s="114"/>
      <c r="O49" s="91">
        <v>44</v>
      </c>
      <c r="P49" s="84" t="s">
        <v>428</v>
      </c>
      <c r="Q49" s="84">
        <v>1</v>
      </c>
      <c r="R49" s="84"/>
      <c r="S49" s="88">
        <v>1</v>
      </c>
      <c r="T49" s="90">
        <f t="shared" si="1"/>
        <v>4</v>
      </c>
      <c r="V49" s="91">
        <v>42</v>
      </c>
      <c r="W49" s="84" t="s">
        <v>729</v>
      </c>
      <c r="X49" s="84">
        <v>1</v>
      </c>
      <c r="Y49" s="84"/>
      <c r="Z49" s="154"/>
    </row>
    <row r="50" spans="1:26" ht="11.25" customHeight="1">
      <c r="A50" s="63" t="s">
        <v>124</v>
      </c>
      <c r="B50" s="72" t="s">
        <v>148</v>
      </c>
      <c r="C50" s="53" t="s">
        <v>7</v>
      </c>
      <c r="D50" s="74" t="s">
        <v>182</v>
      </c>
      <c r="E50" s="57" t="s">
        <v>9</v>
      </c>
      <c r="F50" s="74" t="s">
        <v>153</v>
      </c>
      <c r="G50" s="57" t="s">
        <v>9</v>
      </c>
      <c r="H50" s="74" t="s">
        <v>184</v>
      </c>
      <c r="I50" s="57" t="s">
        <v>9</v>
      </c>
      <c r="J50" s="74" t="s">
        <v>161</v>
      </c>
      <c r="K50" s="57" t="s">
        <v>24</v>
      </c>
      <c r="L50" s="113"/>
      <c r="M50" s="114"/>
      <c r="O50" s="92">
        <v>44</v>
      </c>
      <c r="P50" s="84" t="s">
        <v>212</v>
      </c>
      <c r="Q50" s="84"/>
      <c r="R50" s="84">
        <v>2</v>
      </c>
      <c r="S50" s="88"/>
      <c r="T50" s="90">
        <f t="shared" si="1"/>
        <v>4</v>
      </c>
      <c r="V50" s="92">
        <v>42</v>
      </c>
      <c r="W50" s="84" t="s">
        <v>633</v>
      </c>
      <c r="X50" s="84">
        <v>1</v>
      </c>
      <c r="Y50" s="84"/>
      <c r="Z50" s="154"/>
    </row>
    <row r="51" spans="1:26" ht="11.25" customHeight="1" thickBot="1">
      <c r="A51" s="64" t="s">
        <v>125</v>
      </c>
      <c r="B51" s="73" t="s">
        <v>181</v>
      </c>
      <c r="C51" s="54" t="s">
        <v>7</v>
      </c>
      <c r="D51" s="75" t="s">
        <v>163</v>
      </c>
      <c r="E51" s="58" t="s">
        <v>37</v>
      </c>
      <c r="F51" s="75" t="s">
        <v>183</v>
      </c>
      <c r="G51" s="58" t="s">
        <v>32</v>
      </c>
      <c r="H51" s="75" t="s">
        <v>173</v>
      </c>
      <c r="I51" s="58" t="s">
        <v>37</v>
      </c>
      <c r="J51" s="75" t="s">
        <v>160</v>
      </c>
      <c r="K51" s="58" t="s">
        <v>24</v>
      </c>
      <c r="L51" s="113"/>
      <c r="M51" s="114"/>
      <c r="O51" s="92">
        <v>44</v>
      </c>
      <c r="P51" s="84" t="s">
        <v>265</v>
      </c>
      <c r="Q51" s="84"/>
      <c r="R51" s="84">
        <v>2</v>
      </c>
      <c r="S51" s="88"/>
      <c r="T51" s="90">
        <f t="shared" si="1"/>
        <v>4</v>
      </c>
      <c r="V51" s="92">
        <v>42</v>
      </c>
      <c r="W51" s="84" t="s">
        <v>520</v>
      </c>
      <c r="X51" s="84">
        <v>1</v>
      </c>
      <c r="Y51" s="84"/>
      <c r="Z51" s="154"/>
    </row>
    <row r="52" spans="1:26" ht="11.25" customHeight="1">
      <c r="A52" s="65" t="s">
        <v>137</v>
      </c>
      <c r="B52" s="77"/>
      <c r="C52" s="55"/>
      <c r="D52" s="80"/>
      <c r="E52" s="59"/>
      <c r="F52" s="80"/>
      <c r="G52" s="59"/>
      <c r="H52" s="80"/>
      <c r="I52" s="59"/>
      <c r="J52" s="80"/>
      <c r="K52" s="59"/>
      <c r="L52" s="113"/>
      <c r="M52" s="114"/>
      <c r="O52" s="92">
        <v>44</v>
      </c>
      <c r="P52" s="148" t="s">
        <v>324</v>
      </c>
      <c r="Q52" s="84"/>
      <c r="R52" s="84">
        <v>2</v>
      </c>
      <c r="S52" s="88"/>
      <c r="T52" s="90">
        <f t="shared" si="1"/>
        <v>4</v>
      </c>
      <c r="V52" s="92">
        <v>49</v>
      </c>
      <c r="W52" s="148" t="s">
        <v>317</v>
      </c>
      <c r="X52" s="84"/>
      <c r="Y52" s="84">
        <v>3</v>
      </c>
      <c r="Z52" s="154">
        <v>1</v>
      </c>
    </row>
    <row r="53" spans="1:26" ht="11.25" customHeight="1">
      <c r="A53" s="63" t="s">
        <v>123</v>
      </c>
      <c r="B53" s="72" t="s">
        <v>174</v>
      </c>
      <c r="C53" s="53" t="s">
        <v>9</v>
      </c>
      <c r="D53" s="74" t="s">
        <v>176</v>
      </c>
      <c r="E53" s="57" t="s">
        <v>9</v>
      </c>
      <c r="F53" s="74" t="s">
        <v>164</v>
      </c>
      <c r="G53" s="57" t="s">
        <v>9</v>
      </c>
      <c r="H53" s="74" t="s">
        <v>178</v>
      </c>
      <c r="I53" s="57" t="s">
        <v>179</v>
      </c>
      <c r="J53" s="74" t="s">
        <v>159</v>
      </c>
      <c r="K53" s="57" t="s">
        <v>9</v>
      </c>
      <c r="L53" s="113"/>
      <c r="M53" s="114"/>
      <c r="O53" s="92">
        <v>44</v>
      </c>
      <c r="P53" s="84" t="s">
        <v>286</v>
      </c>
      <c r="Q53" s="84"/>
      <c r="R53" s="84">
        <v>2</v>
      </c>
      <c r="S53" s="88"/>
      <c r="T53" s="90">
        <f t="shared" si="1"/>
        <v>4</v>
      </c>
      <c r="V53" s="92">
        <v>50</v>
      </c>
      <c r="W53" s="148" t="s">
        <v>274</v>
      </c>
      <c r="X53" s="84"/>
      <c r="Y53" s="84">
        <v>2</v>
      </c>
      <c r="Z53" s="154">
        <v>5</v>
      </c>
    </row>
    <row r="54" spans="1:26" ht="11.25" customHeight="1">
      <c r="A54" s="63" t="s">
        <v>124</v>
      </c>
      <c r="B54" s="72" t="s">
        <v>167</v>
      </c>
      <c r="C54" s="53" t="s">
        <v>12</v>
      </c>
      <c r="D54" s="74" t="s">
        <v>167</v>
      </c>
      <c r="E54" s="57" t="s">
        <v>12</v>
      </c>
      <c r="F54" s="74" t="s">
        <v>154</v>
      </c>
      <c r="G54" s="57" t="s">
        <v>9</v>
      </c>
      <c r="H54" s="74" t="s">
        <v>156</v>
      </c>
      <c r="I54" s="57" t="s">
        <v>7</v>
      </c>
      <c r="J54" s="74" t="s">
        <v>161</v>
      </c>
      <c r="K54" s="57" t="s">
        <v>24</v>
      </c>
      <c r="L54" s="113"/>
      <c r="M54" s="114"/>
      <c r="O54" s="91">
        <v>44</v>
      </c>
      <c r="P54" s="84" t="s">
        <v>550</v>
      </c>
      <c r="Q54" s="84"/>
      <c r="R54" s="84">
        <v>2</v>
      </c>
      <c r="S54" s="88"/>
      <c r="T54" s="90">
        <f t="shared" si="1"/>
        <v>4</v>
      </c>
      <c r="V54" s="91">
        <v>51</v>
      </c>
      <c r="W54" s="84" t="s">
        <v>232</v>
      </c>
      <c r="X54" s="84"/>
      <c r="Y54" s="84">
        <v>2</v>
      </c>
      <c r="Z54" s="154">
        <v>1</v>
      </c>
    </row>
    <row r="55" spans="1:26" ht="11.25" customHeight="1" thickBot="1">
      <c r="A55" s="66" t="s">
        <v>125</v>
      </c>
      <c r="B55" s="78" t="s">
        <v>175</v>
      </c>
      <c r="C55" s="60" t="s">
        <v>7</v>
      </c>
      <c r="D55" s="81" t="s">
        <v>169</v>
      </c>
      <c r="E55" s="61" t="s">
        <v>170</v>
      </c>
      <c r="F55" s="81" t="s">
        <v>177</v>
      </c>
      <c r="G55" s="61" t="s">
        <v>54</v>
      </c>
      <c r="H55" s="81" t="s">
        <v>171</v>
      </c>
      <c r="I55" s="61" t="s">
        <v>7</v>
      </c>
      <c r="J55" s="81" t="s">
        <v>173</v>
      </c>
      <c r="K55" s="61" t="s">
        <v>37</v>
      </c>
      <c r="L55" s="113"/>
      <c r="M55" s="114"/>
      <c r="O55" s="92">
        <v>44</v>
      </c>
      <c r="P55" s="84" t="s">
        <v>225</v>
      </c>
      <c r="Q55" s="84"/>
      <c r="R55" s="84">
        <v>1</v>
      </c>
      <c r="S55" s="88">
        <v>2</v>
      </c>
      <c r="T55" s="90">
        <f t="shared" si="1"/>
        <v>4</v>
      </c>
      <c r="V55" s="92">
        <v>51</v>
      </c>
      <c r="W55" s="84" t="s">
        <v>253</v>
      </c>
      <c r="X55" s="84"/>
      <c r="Y55" s="84">
        <v>2</v>
      </c>
      <c r="Z55" s="154">
        <v>1</v>
      </c>
    </row>
    <row r="56" spans="1:26" ht="11.25" customHeight="1">
      <c r="A56" s="62" t="s">
        <v>138</v>
      </c>
      <c r="B56" s="76"/>
      <c r="C56" s="52"/>
      <c r="D56" s="79"/>
      <c r="E56" s="56"/>
      <c r="F56" s="79"/>
      <c r="G56" s="56"/>
      <c r="H56" s="79"/>
      <c r="I56" s="56"/>
      <c r="J56" s="79"/>
      <c r="K56" s="56"/>
      <c r="L56" s="113"/>
      <c r="M56" s="114"/>
      <c r="O56" s="92">
        <v>44</v>
      </c>
      <c r="P56" s="84" t="s">
        <v>295</v>
      </c>
      <c r="Q56" s="84"/>
      <c r="R56" s="84">
        <v>1</v>
      </c>
      <c r="S56" s="88">
        <v>2</v>
      </c>
      <c r="T56" s="90">
        <f t="shared" si="1"/>
        <v>4</v>
      </c>
      <c r="V56" s="92">
        <v>53</v>
      </c>
      <c r="W56" s="84" t="s">
        <v>212</v>
      </c>
      <c r="X56" s="84"/>
      <c r="Y56" s="84">
        <v>2</v>
      </c>
      <c r="Z56" s="154"/>
    </row>
    <row r="57" spans="1:26" ht="11.25" customHeight="1">
      <c r="A57" s="63" t="s">
        <v>123</v>
      </c>
      <c r="B57" s="72" t="s">
        <v>167</v>
      </c>
      <c r="C57" s="53" t="s">
        <v>12</v>
      </c>
      <c r="D57" s="74" t="s">
        <v>151</v>
      </c>
      <c r="E57" s="57" t="s">
        <v>7</v>
      </c>
      <c r="F57" s="74" t="s">
        <v>167</v>
      </c>
      <c r="G57" s="57" t="s">
        <v>12</v>
      </c>
      <c r="H57" s="74" t="s">
        <v>171</v>
      </c>
      <c r="I57" s="57" t="s">
        <v>7</v>
      </c>
      <c r="J57" s="74" t="s">
        <v>159</v>
      </c>
      <c r="K57" s="57" t="s">
        <v>9</v>
      </c>
      <c r="L57" s="113"/>
      <c r="M57" s="114"/>
      <c r="O57" s="92">
        <v>54</v>
      </c>
      <c r="P57" s="84" t="s">
        <v>242</v>
      </c>
      <c r="Q57" s="84">
        <v>1</v>
      </c>
      <c r="R57" s="84"/>
      <c r="S57" s="88"/>
      <c r="T57" s="90">
        <f t="shared" si="1"/>
        <v>3</v>
      </c>
      <c r="V57" s="92">
        <v>53</v>
      </c>
      <c r="W57" s="84" t="s">
        <v>265</v>
      </c>
      <c r="X57" s="84"/>
      <c r="Y57" s="84">
        <v>2</v>
      </c>
      <c r="Z57" s="154"/>
    </row>
    <row r="58" spans="1:26" ht="11.25" customHeight="1">
      <c r="A58" s="63" t="s">
        <v>124</v>
      </c>
      <c r="B58" s="72" t="s">
        <v>168</v>
      </c>
      <c r="C58" s="53" t="s">
        <v>7</v>
      </c>
      <c r="D58" s="74" t="s">
        <v>163</v>
      </c>
      <c r="E58" s="57" t="s">
        <v>37</v>
      </c>
      <c r="F58" s="74" t="s">
        <v>164</v>
      </c>
      <c r="G58" s="57" t="s">
        <v>9</v>
      </c>
      <c r="H58" s="74" t="s">
        <v>156</v>
      </c>
      <c r="I58" s="57" t="s">
        <v>7</v>
      </c>
      <c r="J58" s="74" t="s">
        <v>173</v>
      </c>
      <c r="K58" s="57" t="s">
        <v>37</v>
      </c>
      <c r="L58" s="113"/>
      <c r="M58" s="114"/>
      <c r="O58" s="92">
        <v>54</v>
      </c>
      <c r="P58" s="84" t="s">
        <v>252</v>
      </c>
      <c r="Q58" s="84">
        <v>1</v>
      </c>
      <c r="R58" s="84"/>
      <c r="S58" s="88"/>
      <c r="T58" s="90">
        <f t="shared" si="1"/>
        <v>3</v>
      </c>
      <c r="V58" s="92">
        <v>53</v>
      </c>
      <c r="W58" s="148" t="s">
        <v>324</v>
      </c>
      <c r="X58" s="84"/>
      <c r="Y58" s="84">
        <v>2</v>
      </c>
      <c r="Z58" s="154"/>
    </row>
    <row r="59" spans="1:26" ht="11.25" customHeight="1" thickBot="1">
      <c r="A59" s="64" t="s">
        <v>125</v>
      </c>
      <c r="B59" s="73" t="s">
        <v>150</v>
      </c>
      <c r="C59" s="54" t="s">
        <v>15</v>
      </c>
      <c r="D59" s="75" t="s">
        <v>169</v>
      </c>
      <c r="E59" s="58" t="s">
        <v>170</v>
      </c>
      <c r="F59" s="75" t="s">
        <v>153</v>
      </c>
      <c r="G59" s="58" t="s">
        <v>9</v>
      </c>
      <c r="H59" s="75" t="s">
        <v>172</v>
      </c>
      <c r="I59" s="58" t="s">
        <v>7</v>
      </c>
      <c r="J59" s="75" t="s">
        <v>161</v>
      </c>
      <c r="K59" s="58" t="s">
        <v>24</v>
      </c>
      <c r="L59" s="113"/>
      <c r="M59" s="114"/>
      <c r="O59" s="91">
        <v>54</v>
      </c>
      <c r="P59" s="84" t="s">
        <v>264</v>
      </c>
      <c r="Q59" s="84">
        <v>1</v>
      </c>
      <c r="R59" s="84"/>
      <c r="S59" s="88"/>
      <c r="T59" s="90">
        <f t="shared" si="1"/>
        <v>3</v>
      </c>
      <c r="V59" s="91">
        <v>53</v>
      </c>
      <c r="W59" s="84" t="s">
        <v>286</v>
      </c>
      <c r="X59" s="84"/>
      <c r="Y59" s="84">
        <v>2</v>
      </c>
      <c r="Z59" s="154"/>
    </row>
    <row r="60" spans="1:26" ht="11.25" customHeight="1">
      <c r="A60" s="65" t="s">
        <v>139</v>
      </c>
      <c r="B60" s="77"/>
      <c r="C60" s="55"/>
      <c r="D60" s="80"/>
      <c r="E60" s="59"/>
      <c r="F60" s="80"/>
      <c r="G60" s="59"/>
      <c r="H60" s="80"/>
      <c r="I60" s="59"/>
      <c r="J60" s="80"/>
      <c r="K60" s="59"/>
      <c r="L60" s="113"/>
      <c r="M60" s="114"/>
      <c r="O60" s="92">
        <v>54</v>
      </c>
      <c r="P60" s="148" t="s">
        <v>329</v>
      </c>
      <c r="Q60" s="84">
        <v>1</v>
      </c>
      <c r="R60" s="84"/>
      <c r="S60" s="88"/>
      <c r="T60" s="90">
        <f t="shared" si="1"/>
        <v>3</v>
      </c>
      <c r="V60" s="92">
        <v>53</v>
      </c>
      <c r="W60" s="84" t="s">
        <v>550</v>
      </c>
      <c r="X60" s="84"/>
      <c r="Y60" s="84">
        <v>2</v>
      </c>
      <c r="Z60" s="154"/>
    </row>
    <row r="61" spans="1:26" ht="11.25" customHeight="1">
      <c r="A61" s="63" t="s">
        <v>123</v>
      </c>
      <c r="B61" s="72" t="s">
        <v>150</v>
      </c>
      <c r="C61" s="53" t="s">
        <v>15</v>
      </c>
      <c r="D61" s="74" t="s">
        <v>149</v>
      </c>
      <c r="E61" s="57" t="s">
        <v>24</v>
      </c>
      <c r="F61" s="74" t="s">
        <v>164</v>
      </c>
      <c r="G61" s="57" t="s">
        <v>9</v>
      </c>
      <c r="H61" s="74" t="s">
        <v>157</v>
      </c>
      <c r="I61" s="57" t="s">
        <v>165</v>
      </c>
      <c r="J61" s="74" t="s">
        <v>159</v>
      </c>
      <c r="K61" s="57" t="s">
        <v>9</v>
      </c>
      <c r="L61" s="113"/>
      <c r="M61" s="114"/>
      <c r="O61" s="92">
        <v>54</v>
      </c>
      <c r="P61" s="84" t="s">
        <v>729</v>
      </c>
      <c r="Q61" s="84">
        <v>1</v>
      </c>
      <c r="R61" s="84"/>
      <c r="S61" s="88"/>
      <c r="T61" s="90">
        <f t="shared" si="1"/>
        <v>3</v>
      </c>
      <c r="V61" s="92">
        <v>58</v>
      </c>
      <c r="W61" s="148" t="s">
        <v>270</v>
      </c>
      <c r="X61" s="84"/>
      <c r="Y61" s="84">
        <v>1</v>
      </c>
      <c r="Z61" s="154">
        <v>4</v>
      </c>
    </row>
    <row r="62" spans="1:26" ht="11.25" customHeight="1" thickBot="1">
      <c r="A62" s="63" t="s">
        <v>124</v>
      </c>
      <c r="B62" s="72" t="s">
        <v>148</v>
      </c>
      <c r="C62" s="53" t="s">
        <v>7</v>
      </c>
      <c r="D62" s="74" t="s">
        <v>151</v>
      </c>
      <c r="E62" s="57" t="s">
        <v>7</v>
      </c>
      <c r="F62" s="74" t="s">
        <v>154</v>
      </c>
      <c r="G62" s="57" t="s">
        <v>9</v>
      </c>
      <c r="H62" s="74" t="s">
        <v>156</v>
      </c>
      <c r="I62" s="57" t="s">
        <v>7</v>
      </c>
      <c r="J62" s="74" t="s">
        <v>160</v>
      </c>
      <c r="K62" s="57" t="s">
        <v>24</v>
      </c>
      <c r="L62" s="113"/>
      <c r="M62" s="114"/>
      <c r="O62" s="92">
        <v>54</v>
      </c>
      <c r="P62" s="84" t="s">
        <v>633</v>
      </c>
      <c r="Q62" s="84">
        <v>1</v>
      </c>
      <c r="R62" s="84"/>
      <c r="S62" s="88"/>
      <c r="T62" s="90">
        <f t="shared" si="1"/>
        <v>3</v>
      </c>
      <c r="V62" s="92">
        <v>59</v>
      </c>
      <c r="W62" s="84" t="s">
        <v>225</v>
      </c>
      <c r="X62" s="84"/>
      <c r="Y62" s="84">
        <v>1</v>
      </c>
      <c r="Z62" s="154">
        <v>2</v>
      </c>
    </row>
    <row r="63" spans="1:26" ht="11.25" customHeight="1" thickBot="1">
      <c r="A63" s="66" t="s">
        <v>125</v>
      </c>
      <c r="B63" s="78" t="s">
        <v>162</v>
      </c>
      <c r="C63" s="60" t="s">
        <v>9</v>
      </c>
      <c r="D63" s="81" t="s">
        <v>163</v>
      </c>
      <c r="E63" s="61" t="s">
        <v>37</v>
      </c>
      <c r="F63" s="81" t="s">
        <v>153</v>
      </c>
      <c r="G63" s="61" t="s">
        <v>9</v>
      </c>
      <c r="H63" s="81" t="s">
        <v>166</v>
      </c>
      <c r="I63" s="61" t="s">
        <v>165</v>
      </c>
      <c r="J63" s="81" t="s">
        <v>161</v>
      </c>
      <c r="K63" s="61" t="s">
        <v>7</v>
      </c>
      <c r="L63" s="89" t="s">
        <v>299</v>
      </c>
      <c r="M63" s="117" t="s">
        <v>120</v>
      </c>
      <c r="O63" s="92">
        <v>54</v>
      </c>
      <c r="P63" s="84" t="s">
        <v>520</v>
      </c>
      <c r="Q63" s="84">
        <v>1</v>
      </c>
      <c r="R63" s="84"/>
      <c r="S63" s="88"/>
      <c r="T63" s="90">
        <f t="shared" si="1"/>
        <v>3</v>
      </c>
      <c r="V63" s="92">
        <v>59</v>
      </c>
      <c r="W63" s="84" t="s">
        <v>295</v>
      </c>
      <c r="X63" s="84"/>
      <c r="Y63" s="84">
        <v>1</v>
      </c>
      <c r="Z63" s="154">
        <v>2</v>
      </c>
    </row>
    <row r="64" spans="1:26" ht="11.25" customHeight="1">
      <c r="A64" s="62" t="s">
        <v>140</v>
      </c>
      <c r="B64" s="76"/>
      <c r="C64" s="52"/>
      <c r="D64" s="79"/>
      <c r="E64" s="56"/>
      <c r="F64" s="79"/>
      <c r="G64" s="56"/>
      <c r="H64" s="79"/>
      <c r="I64" s="56"/>
      <c r="J64" s="79"/>
      <c r="K64" s="56"/>
      <c r="L64" s="119"/>
      <c r="M64" s="118"/>
      <c r="O64" s="91">
        <v>54</v>
      </c>
      <c r="P64" s="84" t="s">
        <v>395</v>
      </c>
      <c r="Q64" s="84"/>
      <c r="R64" s="84">
        <v>1</v>
      </c>
      <c r="S64" s="88">
        <v>1</v>
      </c>
      <c r="T64" s="90">
        <f t="shared" si="1"/>
        <v>3</v>
      </c>
      <c r="V64" s="91">
        <v>61</v>
      </c>
      <c r="W64" s="84" t="s">
        <v>395</v>
      </c>
      <c r="X64" s="84"/>
      <c r="Y64" s="84">
        <v>1</v>
      </c>
      <c r="Z64" s="154">
        <v>1</v>
      </c>
    </row>
    <row r="65" spans="1:26" ht="11.25" customHeight="1">
      <c r="A65" s="63" t="s">
        <v>123</v>
      </c>
      <c r="B65" s="72" t="s">
        <v>147</v>
      </c>
      <c r="C65" s="53" t="s">
        <v>146</v>
      </c>
      <c r="D65" s="74" t="s">
        <v>149</v>
      </c>
      <c r="E65" s="57" t="s">
        <v>24</v>
      </c>
      <c r="F65" s="74" t="s">
        <v>153</v>
      </c>
      <c r="G65" s="57" t="s">
        <v>9</v>
      </c>
      <c r="H65" s="74" t="s">
        <v>156</v>
      </c>
      <c r="I65" s="57" t="s">
        <v>7</v>
      </c>
      <c r="J65" s="74" t="s">
        <v>159</v>
      </c>
      <c r="K65" s="57" t="s">
        <v>9</v>
      </c>
      <c r="L65" s="120" t="s">
        <v>159</v>
      </c>
      <c r="M65" s="115"/>
      <c r="O65" s="92">
        <v>62</v>
      </c>
      <c r="P65" s="84" t="s">
        <v>235</v>
      </c>
      <c r="Q65" s="84"/>
      <c r="R65" s="84">
        <v>1</v>
      </c>
      <c r="S65" s="88"/>
      <c r="T65" s="90">
        <f t="shared" si="1"/>
        <v>2</v>
      </c>
      <c r="V65" s="92">
        <v>62</v>
      </c>
      <c r="W65" s="84" t="s">
        <v>235</v>
      </c>
      <c r="X65" s="84"/>
      <c r="Y65" s="84">
        <v>1</v>
      </c>
      <c r="Z65" s="154"/>
    </row>
    <row r="66" spans="1:26" ht="11.25" customHeight="1">
      <c r="A66" s="63" t="s">
        <v>124</v>
      </c>
      <c r="B66" s="72" t="s">
        <v>150</v>
      </c>
      <c r="C66" s="53" t="s">
        <v>15</v>
      </c>
      <c r="D66" s="74" t="s">
        <v>151</v>
      </c>
      <c r="E66" s="57" t="s">
        <v>7</v>
      </c>
      <c r="F66" s="74" t="s">
        <v>154</v>
      </c>
      <c r="G66" s="57" t="s">
        <v>9</v>
      </c>
      <c r="H66" s="74" t="s">
        <v>157</v>
      </c>
      <c r="I66" s="57" t="s">
        <v>7</v>
      </c>
      <c r="J66" s="74" t="s">
        <v>160</v>
      </c>
      <c r="K66" s="57" t="s">
        <v>24</v>
      </c>
      <c r="L66" s="120" t="s">
        <v>160</v>
      </c>
      <c r="M66" s="114"/>
      <c r="O66" s="92">
        <v>62</v>
      </c>
      <c r="P66" s="84" t="s">
        <v>237</v>
      </c>
      <c r="Q66" s="84"/>
      <c r="R66" s="84">
        <v>1</v>
      </c>
      <c r="S66" s="88"/>
      <c r="T66" s="90">
        <f t="shared" si="1"/>
        <v>2</v>
      </c>
      <c r="V66" s="92">
        <v>62</v>
      </c>
      <c r="W66" s="84" t="s">
        <v>237</v>
      </c>
      <c r="X66" s="84"/>
      <c r="Y66" s="84">
        <v>1</v>
      </c>
      <c r="Z66" s="154"/>
    </row>
    <row r="67" spans="1:26" ht="11.25" customHeight="1" thickBot="1">
      <c r="A67" s="64" t="s">
        <v>125</v>
      </c>
      <c r="B67" s="73" t="s">
        <v>148</v>
      </c>
      <c r="C67" s="54" t="s">
        <v>7</v>
      </c>
      <c r="D67" s="75" t="s">
        <v>152</v>
      </c>
      <c r="E67" s="58" t="s">
        <v>21</v>
      </c>
      <c r="F67" s="75" t="s">
        <v>155</v>
      </c>
      <c r="G67" s="58" t="s">
        <v>9</v>
      </c>
      <c r="H67" s="75" t="s">
        <v>158</v>
      </c>
      <c r="I67" s="58" t="s">
        <v>113</v>
      </c>
      <c r="J67" s="75" t="s">
        <v>161</v>
      </c>
      <c r="K67" s="58" t="s">
        <v>7</v>
      </c>
      <c r="L67" s="121" t="s">
        <v>161</v>
      </c>
      <c r="M67" s="116"/>
      <c r="O67" s="92">
        <v>62</v>
      </c>
      <c r="P67" s="84" t="s">
        <v>240</v>
      </c>
      <c r="Q67" s="84"/>
      <c r="R67" s="84">
        <v>1</v>
      </c>
      <c r="S67" s="88"/>
      <c r="T67" s="90">
        <f t="shared" si="1"/>
        <v>2</v>
      </c>
      <c r="V67" s="92">
        <v>62</v>
      </c>
      <c r="W67" s="84" t="s">
        <v>240</v>
      </c>
      <c r="X67" s="84"/>
      <c r="Y67" s="84">
        <v>1</v>
      </c>
      <c r="Z67" s="154"/>
    </row>
    <row r="68" spans="1:26" ht="11.25" customHeight="1">
      <c r="A68" s="62" t="s">
        <v>294</v>
      </c>
      <c r="B68" s="76"/>
      <c r="C68" s="52"/>
      <c r="D68" s="79"/>
      <c r="E68" s="56"/>
      <c r="F68" s="79"/>
      <c r="G68" s="56"/>
      <c r="H68" s="79"/>
      <c r="I68" s="56"/>
      <c r="J68" s="79"/>
      <c r="K68" s="56"/>
      <c r="L68" s="119"/>
      <c r="M68" s="115"/>
      <c r="O68" s="92">
        <v>62</v>
      </c>
      <c r="P68" s="84" t="s">
        <v>249</v>
      </c>
      <c r="Q68" s="84"/>
      <c r="R68" s="84">
        <v>1</v>
      </c>
      <c r="S68" s="88"/>
      <c r="T68" s="90">
        <f aca="true" t="shared" si="2" ref="T68:T99">Q68*3+R68*2+S68</f>
        <v>2</v>
      </c>
      <c r="V68" s="92">
        <v>62</v>
      </c>
      <c r="W68" s="84" t="s">
        <v>249</v>
      </c>
      <c r="X68" s="84"/>
      <c r="Y68" s="84">
        <v>1</v>
      </c>
      <c r="Z68" s="154"/>
    </row>
    <row r="69" spans="1:26" ht="11.25" customHeight="1">
      <c r="A69" s="63" t="s">
        <v>123</v>
      </c>
      <c r="B69" s="72" t="s">
        <v>196</v>
      </c>
      <c r="C69" s="53" t="s">
        <v>9</v>
      </c>
      <c r="D69" s="74" t="s">
        <v>152</v>
      </c>
      <c r="E69" s="57" t="s">
        <v>21</v>
      </c>
      <c r="F69" s="74" t="s">
        <v>154</v>
      </c>
      <c r="G69" s="57" t="s">
        <v>9</v>
      </c>
      <c r="H69" s="74" t="s">
        <v>301</v>
      </c>
      <c r="I69" s="57" t="s">
        <v>39</v>
      </c>
      <c r="J69" s="74" t="s">
        <v>159</v>
      </c>
      <c r="K69" s="57" t="s">
        <v>9</v>
      </c>
      <c r="L69" s="120" t="s">
        <v>159</v>
      </c>
      <c r="M69" s="115" t="s">
        <v>9</v>
      </c>
      <c r="O69" s="92">
        <v>62</v>
      </c>
      <c r="P69" s="84" t="s">
        <v>220</v>
      </c>
      <c r="Q69" s="84"/>
      <c r="R69" s="84">
        <v>1</v>
      </c>
      <c r="S69" s="88"/>
      <c r="T69" s="90">
        <f t="shared" si="2"/>
        <v>2</v>
      </c>
      <c r="V69" s="92">
        <v>62</v>
      </c>
      <c r="W69" s="84" t="s">
        <v>220</v>
      </c>
      <c r="X69" s="84"/>
      <c r="Y69" s="84">
        <v>1</v>
      </c>
      <c r="Z69" s="154"/>
    </row>
    <row r="70" spans="1:26" ht="11.25" customHeight="1">
      <c r="A70" s="63" t="s">
        <v>124</v>
      </c>
      <c r="B70" s="72" t="s">
        <v>150</v>
      </c>
      <c r="C70" s="53" t="s">
        <v>15</v>
      </c>
      <c r="D70" s="74" t="s">
        <v>151</v>
      </c>
      <c r="E70" s="57" t="s">
        <v>7</v>
      </c>
      <c r="F70" s="74" t="s">
        <v>279</v>
      </c>
      <c r="G70" s="57" t="s">
        <v>7</v>
      </c>
      <c r="H70" s="74" t="s">
        <v>302</v>
      </c>
      <c r="I70" s="57" t="s">
        <v>15</v>
      </c>
      <c r="J70" s="74" t="s">
        <v>166</v>
      </c>
      <c r="K70" s="57" t="s">
        <v>15</v>
      </c>
      <c r="L70" s="120" t="s">
        <v>154</v>
      </c>
      <c r="M70" s="115" t="s">
        <v>7</v>
      </c>
      <c r="O70" s="92">
        <v>62</v>
      </c>
      <c r="P70" s="84" t="s">
        <v>210</v>
      </c>
      <c r="Q70" s="84"/>
      <c r="R70" s="84">
        <v>1</v>
      </c>
      <c r="S70" s="88"/>
      <c r="T70" s="90">
        <f t="shared" si="2"/>
        <v>2</v>
      </c>
      <c r="V70" s="92">
        <v>62</v>
      </c>
      <c r="W70" s="84" t="s">
        <v>210</v>
      </c>
      <c r="X70" s="84"/>
      <c r="Y70" s="84">
        <v>1</v>
      </c>
      <c r="Z70" s="154"/>
    </row>
    <row r="71" spans="1:26" ht="11.25" customHeight="1" thickBot="1">
      <c r="A71" s="64" t="s">
        <v>125</v>
      </c>
      <c r="B71" s="73" t="s">
        <v>300</v>
      </c>
      <c r="C71" s="54" t="s">
        <v>15</v>
      </c>
      <c r="D71" s="75" t="s">
        <v>169</v>
      </c>
      <c r="E71" s="58" t="s">
        <v>170</v>
      </c>
      <c r="F71" s="75" t="s">
        <v>153</v>
      </c>
      <c r="G71" s="58" t="s">
        <v>9</v>
      </c>
      <c r="H71" s="75" t="s">
        <v>303</v>
      </c>
      <c r="I71" s="58" t="s">
        <v>7</v>
      </c>
      <c r="J71" s="75" t="s">
        <v>161</v>
      </c>
      <c r="K71" s="58" t="s">
        <v>7</v>
      </c>
      <c r="L71" s="121" t="s">
        <v>152</v>
      </c>
      <c r="M71" s="122" t="s">
        <v>15</v>
      </c>
      <c r="O71" s="92">
        <v>62</v>
      </c>
      <c r="P71" s="84" t="s">
        <v>262</v>
      </c>
      <c r="Q71" s="84"/>
      <c r="R71" s="84">
        <v>1</v>
      </c>
      <c r="S71" s="88"/>
      <c r="T71" s="90">
        <f t="shared" si="2"/>
        <v>2</v>
      </c>
      <c r="V71" s="92">
        <v>62</v>
      </c>
      <c r="W71" s="84" t="s">
        <v>262</v>
      </c>
      <c r="X71" s="84"/>
      <c r="Y71" s="84">
        <v>1</v>
      </c>
      <c r="Z71" s="154"/>
    </row>
    <row r="72" spans="1:26" ht="11.25" customHeight="1">
      <c r="A72" s="62" t="s">
        <v>304</v>
      </c>
      <c r="B72" s="76"/>
      <c r="C72" s="52"/>
      <c r="D72" s="79"/>
      <c r="E72" s="56"/>
      <c r="F72" s="79"/>
      <c r="G72" s="56"/>
      <c r="H72" s="79"/>
      <c r="I72" s="56"/>
      <c r="J72" s="79"/>
      <c r="K72" s="56"/>
      <c r="L72" s="119"/>
      <c r="M72" s="115"/>
      <c r="O72" s="92">
        <v>62</v>
      </c>
      <c r="P72" s="84" t="s">
        <v>266</v>
      </c>
      <c r="Q72" s="84"/>
      <c r="R72" s="84">
        <v>1</v>
      </c>
      <c r="S72" s="88"/>
      <c r="T72" s="90">
        <f t="shared" si="2"/>
        <v>2</v>
      </c>
      <c r="V72" s="92">
        <v>62</v>
      </c>
      <c r="W72" s="84" t="s">
        <v>266</v>
      </c>
      <c r="X72" s="84"/>
      <c r="Y72" s="84">
        <v>1</v>
      </c>
      <c r="Z72" s="154"/>
    </row>
    <row r="73" spans="1:26" ht="11.25" customHeight="1">
      <c r="A73" s="63" t="s">
        <v>123</v>
      </c>
      <c r="B73" s="72" t="s">
        <v>318</v>
      </c>
      <c r="C73" s="53" t="s">
        <v>7</v>
      </c>
      <c r="D73" s="74" t="s">
        <v>152</v>
      </c>
      <c r="E73" s="57" t="s">
        <v>21</v>
      </c>
      <c r="F73" s="74" t="s">
        <v>169</v>
      </c>
      <c r="G73" s="57" t="s">
        <v>170</v>
      </c>
      <c r="H73" s="74" t="s">
        <v>301</v>
      </c>
      <c r="I73" s="57" t="s">
        <v>39</v>
      </c>
      <c r="J73" s="74" t="s">
        <v>160</v>
      </c>
      <c r="K73" s="57" t="s">
        <v>24</v>
      </c>
      <c r="L73" s="120" t="s">
        <v>301</v>
      </c>
      <c r="M73" s="115" t="s">
        <v>15</v>
      </c>
      <c r="O73" s="92">
        <v>62</v>
      </c>
      <c r="P73" s="84" t="s">
        <v>272</v>
      </c>
      <c r="Q73" s="84"/>
      <c r="R73" s="84">
        <v>1</v>
      </c>
      <c r="S73" s="88"/>
      <c r="T73" s="90">
        <f t="shared" si="2"/>
        <v>2</v>
      </c>
      <c r="V73" s="92">
        <v>62</v>
      </c>
      <c r="W73" s="84" t="s">
        <v>272</v>
      </c>
      <c r="X73" s="84"/>
      <c r="Y73" s="84">
        <v>1</v>
      </c>
      <c r="Z73" s="154"/>
    </row>
    <row r="74" spans="1:26" ht="11.25" customHeight="1">
      <c r="A74" s="63" t="s">
        <v>124</v>
      </c>
      <c r="B74" s="72" t="s">
        <v>1010</v>
      </c>
      <c r="C74" s="53" t="s">
        <v>15</v>
      </c>
      <c r="D74" s="74" t="s">
        <v>322</v>
      </c>
      <c r="E74" s="57" t="s">
        <v>39</v>
      </c>
      <c r="F74" s="74" t="s">
        <v>154</v>
      </c>
      <c r="G74" s="57" t="s">
        <v>9</v>
      </c>
      <c r="H74" s="74" t="s">
        <v>323</v>
      </c>
      <c r="I74" s="57" t="s">
        <v>15</v>
      </c>
      <c r="J74" s="74" t="s">
        <v>173</v>
      </c>
      <c r="K74" s="57" t="s">
        <v>37</v>
      </c>
      <c r="L74" s="120" t="s">
        <v>323</v>
      </c>
      <c r="M74" s="115" t="s">
        <v>39</v>
      </c>
      <c r="O74" s="92">
        <v>62</v>
      </c>
      <c r="P74" s="84" t="s">
        <v>370</v>
      </c>
      <c r="Q74" s="84"/>
      <c r="R74" s="84">
        <v>1</v>
      </c>
      <c r="S74" s="88"/>
      <c r="T74" s="90">
        <f t="shared" si="2"/>
        <v>2</v>
      </c>
      <c r="V74" s="92">
        <v>62</v>
      </c>
      <c r="W74" s="84" t="s">
        <v>370</v>
      </c>
      <c r="X74" s="84"/>
      <c r="Y74" s="84">
        <v>1</v>
      </c>
      <c r="Z74" s="154"/>
    </row>
    <row r="75" spans="1:26" ht="11.25" customHeight="1" thickBot="1">
      <c r="A75" s="64" t="s">
        <v>125</v>
      </c>
      <c r="B75" s="73" t="s">
        <v>150</v>
      </c>
      <c r="C75" s="54" t="s">
        <v>15</v>
      </c>
      <c r="D75" s="75" t="s">
        <v>163</v>
      </c>
      <c r="E75" s="58" t="s">
        <v>37</v>
      </c>
      <c r="F75" s="75" t="s">
        <v>279</v>
      </c>
      <c r="G75" s="58" t="s">
        <v>7</v>
      </c>
      <c r="H75" s="75" t="s">
        <v>158</v>
      </c>
      <c r="I75" s="58" t="s">
        <v>12</v>
      </c>
      <c r="J75" s="75" t="s">
        <v>166</v>
      </c>
      <c r="K75" s="58" t="s">
        <v>15</v>
      </c>
      <c r="L75" s="121" t="s">
        <v>152</v>
      </c>
      <c r="M75" s="122" t="s">
        <v>37</v>
      </c>
      <c r="O75" s="92">
        <v>62</v>
      </c>
      <c r="P75" s="148" t="s">
        <v>378</v>
      </c>
      <c r="Q75" s="84"/>
      <c r="R75" s="84">
        <v>1</v>
      </c>
      <c r="S75" s="88"/>
      <c r="T75" s="90">
        <f t="shared" si="2"/>
        <v>2</v>
      </c>
      <c r="V75" s="92">
        <v>62</v>
      </c>
      <c r="W75" s="148" t="s">
        <v>378</v>
      </c>
      <c r="X75" s="84"/>
      <c r="Y75" s="84">
        <v>1</v>
      </c>
      <c r="Z75" s="154"/>
    </row>
    <row r="76" spans="1:26" ht="11.25" customHeight="1">
      <c r="A76" s="62" t="s">
        <v>334</v>
      </c>
      <c r="B76" s="76"/>
      <c r="C76" s="52"/>
      <c r="D76" s="79"/>
      <c r="E76" s="56"/>
      <c r="F76" s="79"/>
      <c r="G76" s="56"/>
      <c r="H76" s="79"/>
      <c r="I76" s="56"/>
      <c r="J76" s="79"/>
      <c r="K76" s="56"/>
      <c r="L76" s="119"/>
      <c r="M76" s="115"/>
      <c r="O76" s="92">
        <v>62</v>
      </c>
      <c r="P76" s="84" t="s">
        <v>410</v>
      </c>
      <c r="Q76" s="84"/>
      <c r="R76" s="84">
        <v>1</v>
      </c>
      <c r="S76" s="88"/>
      <c r="T76" s="90">
        <f t="shared" si="2"/>
        <v>2</v>
      </c>
      <c r="V76" s="92">
        <v>62</v>
      </c>
      <c r="W76" s="84" t="s">
        <v>410</v>
      </c>
      <c r="X76" s="84"/>
      <c r="Y76" s="84">
        <v>1</v>
      </c>
      <c r="Z76" s="154"/>
    </row>
    <row r="77" spans="1:26" ht="11.25" customHeight="1">
      <c r="A77" s="63" t="s">
        <v>123</v>
      </c>
      <c r="B77" s="72" t="s">
        <v>347</v>
      </c>
      <c r="C77" s="53" t="s">
        <v>291</v>
      </c>
      <c r="D77" s="74" t="s">
        <v>152</v>
      </c>
      <c r="E77" s="57" t="s">
        <v>291</v>
      </c>
      <c r="F77" s="74" t="s">
        <v>154</v>
      </c>
      <c r="G77" s="57" t="s">
        <v>9</v>
      </c>
      <c r="H77" s="74" t="s">
        <v>349</v>
      </c>
      <c r="I77" s="57" t="s">
        <v>332</v>
      </c>
      <c r="J77" s="74" t="s">
        <v>173</v>
      </c>
      <c r="K77" s="57" t="s">
        <v>37</v>
      </c>
      <c r="L77" s="120" t="s">
        <v>349</v>
      </c>
      <c r="M77" s="115" t="s">
        <v>291</v>
      </c>
      <c r="O77" s="92">
        <v>62</v>
      </c>
      <c r="P77" s="84" t="s">
        <v>396</v>
      </c>
      <c r="Q77" s="84"/>
      <c r="R77" s="84">
        <v>1</v>
      </c>
      <c r="S77" s="88"/>
      <c r="T77" s="90">
        <f t="shared" si="2"/>
        <v>2</v>
      </c>
      <c r="V77" s="92">
        <v>62</v>
      </c>
      <c r="W77" s="84" t="s">
        <v>396</v>
      </c>
      <c r="X77" s="84"/>
      <c r="Y77" s="84">
        <v>1</v>
      </c>
      <c r="Z77" s="154"/>
    </row>
    <row r="78" spans="1:26" ht="11.25" customHeight="1">
      <c r="A78" s="63" t="s">
        <v>124</v>
      </c>
      <c r="B78" s="72" t="s">
        <v>1010</v>
      </c>
      <c r="C78" s="53" t="s">
        <v>15</v>
      </c>
      <c r="D78" s="74" t="s">
        <v>196</v>
      </c>
      <c r="E78" s="57" t="s">
        <v>9</v>
      </c>
      <c r="F78" s="74" t="s">
        <v>322</v>
      </c>
      <c r="G78" s="57" t="s">
        <v>39</v>
      </c>
      <c r="H78" s="74" t="s">
        <v>301</v>
      </c>
      <c r="I78" s="57" t="s">
        <v>39</v>
      </c>
      <c r="J78" s="74" t="s">
        <v>160</v>
      </c>
      <c r="K78" s="57" t="s">
        <v>24</v>
      </c>
      <c r="L78" s="120" t="s">
        <v>152</v>
      </c>
      <c r="M78" s="115" t="s">
        <v>37</v>
      </c>
      <c r="O78" s="92">
        <v>62</v>
      </c>
      <c r="P78" s="84" t="s">
        <v>420</v>
      </c>
      <c r="Q78" s="84"/>
      <c r="R78" s="84">
        <v>1</v>
      </c>
      <c r="S78" s="88"/>
      <c r="T78" s="90">
        <f t="shared" si="2"/>
        <v>2</v>
      </c>
      <c r="V78" s="92">
        <v>62</v>
      </c>
      <c r="W78" s="84" t="s">
        <v>420</v>
      </c>
      <c r="X78" s="84"/>
      <c r="Y78" s="84">
        <v>1</v>
      </c>
      <c r="Z78" s="154"/>
    </row>
    <row r="79" spans="1:26" ht="11.25" customHeight="1" thickBot="1">
      <c r="A79" s="64" t="s">
        <v>125</v>
      </c>
      <c r="B79" s="73" t="s">
        <v>348</v>
      </c>
      <c r="C79" s="54" t="s">
        <v>39</v>
      </c>
      <c r="D79" s="75" t="s">
        <v>163</v>
      </c>
      <c r="E79" s="58" t="s">
        <v>37</v>
      </c>
      <c r="F79" s="75" t="s">
        <v>176</v>
      </c>
      <c r="G79" s="58" t="s">
        <v>7</v>
      </c>
      <c r="H79" s="75" t="s">
        <v>350</v>
      </c>
      <c r="I79" s="58" t="s">
        <v>337</v>
      </c>
      <c r="J79" s="75" t="s">
        <v>166</v>
      </c>
      <c r="K79" s="58" t="s">
        <v>15</v>
      </c>
      <c r="L79" s="121" t="s">
        <v>347</v>
      </c>
      <c r="M79" s="122" t="s">
        <v>39</v>
      </c>
      <c r="O79" s="92">
        <v>62</v>
      </c>
      <c r="P79" s="84" t="s">
        <v>426</v>
      </c>
      <c r="Q79" s="84"/>
      <c r="R79" s="84">
        <v>1</v>
      </c>
      <c r="S79" s="88"/>
      <c r="T79" s="90">
        <f t="shared" si="2"/>
        <v>2</v>
      </c>
      <c r="V79" s="92">
        <v>62</v>
      </c>
      <c r="W79" s="84" t="s">
        <v>426</v>
      </c>
      <c r="X79" s="84"/>
      <c r="Y79" s="84">
        <v>1</v>
      </c>
      <c r="Z79" s="154"/>
    </row>
    <row r="80" spans="1:26" ht="11.25" customHeight="1">
      <c r="A80" s="62" t="s">
        <v>352</v>
      </c>
      <c r="B80" s="76"/>
      <c r="C80" s="52"/>
      <c r="D80" s="79"/>
      <c r="E80" s="56"/>
      <c r="F80" s="79"/>
      <c r="G80" s="56"/>
      <c r="H80" s="79"/>
      <c r="I80" s="56"/>
      <c r="J80" s="79"/>
      <c r="K80" s="56"/>
      <c r="L80" s="119"/>
      <c r="M80" s="115"/>
      <c r="O80" s="92">
        <v>62</v>
      </c>
      <c r="P80" s="84" t="s">
        <v>589</v>
      </c>
      <c r="Q80" s="84"/>
      <c r="R80" s="84">
        <v>1</v>
      </c>
      <c r="S80" s="88"/>
      <c r="T80" s="90">
        <f t="shared" si="2"/>
        <v>2</v>
      </c>
      <c r="V80" s="92">
        <v>62</v>
      </c>
      <c r="W80" s="84" t="s">
        <v>589</v>
      </c>
      <c r="X80" s="84"/>
      <c r="Y80" s="84">
        <v>1</v>
      </c>
      <c r="Z80" s="154"/>
    </row>
    <row r="81" spans="1:26" ht="11.25" customHeight="1">
      <c r="A81" s="63" t="s">
        <v>123</v>
      </c>
      <c r="B81" s="72" t="s">
        <v>364</v>
      </c>
      <c r="C81" s="53" t="s">
        <v>332</v>
      </c>
      <c r="D81" s="74" t="s">
        <v>151</v>
      </c>
      <c r="E81" s="57" t="s">
        <v>354</v>
      </c>
      <c r="F81" s="74" t="s">
        <v>169</v>
      </c>
      <c r="G81" s="57" t="s">
        <v>170</v>
      </c>
      <c r="H81" s="74" t="s">
        <v>349</v>
      </c>
      <c r="I81" s="57" t="s">
        <v>332</v>
      </c>
      <c r="J81" s="74" t="s">
        <v>160</v>
      </c>
      <c r="K81" s="57" t="s">
        <v>24</v>
      </c>
      <c r="L81" s="120" t="s">
        <v>349</v>
      </c>
      <c r="M81" s="115" t="s">
        <v>332</v>
      </c>
      <c r="O81" s="92">
        <v>62</v>
      </c>
      <c r="P81" s="84" t="s">
        <v>258</v>
      </c>
      <c r="Q81" s="84"/>
      <c r="R81" s="84"/>
      <c r="S81" s="88">
        <v>2</v>
      </c>
      <c r="T81" s="90">
        <f t="shared" si="2"/>
        <v>2</v>
      </c>
      <c r="V81" s="92">
        <v>78</v>
      </c>
      <c r="W81" s="84" t="s">
        <v>258</v>
      </c>
      <c r="X81" s="84"/>
      <c r="Y81" s="84"/>
      <c r="Z81" s="154">
        <v>2</v>
      </c>
    </row>
    <row r="82" spans="1:26" ht="11.25" customHeight="1">
      <c r="A82" s="63" t="s">
        <v>124</v>
      </c>
      <c r="B82" s="72" t="s">
        <v>347</v>
      </c>
      <c r="C82" s="53" t="s">
        <v>354</v>
      </c>
      <c r="D82" s="74" t="s">
        <v>366</v>
      </c>
      <c r="E82" s="57" t="s">
        <v>7</v>
      </c>
      <c r="F82" s="74" t="s">
        <v>367</v>
      </c>
      <c r="G82" s="57" t="s">
        <v>37</v>
      </c>
      <c r="H82" s="74" t="s">
        <v>350</v>
      </c>
      <c r="I82" s="57" t="s">
        <v>354</v>
      </c>
      <c r="J82" s="74" t="s">
        <v>368</v>
      </c>
      <c r="K82" s="57" t="s">
        <v>354</v>
      </c>
      <c r="L82" s="120" t="s">
        <v>160</v>
      </c>
      <c r="M82" s="115" t="s">
        <v>358</v>
      </c>
      <c r="O82" s="92">
        <v>62</v>
      </c>
      <c r="P82" s="84" t="s">
        <v>260</v>
      </c>
      <c r="Q82" s="84"/>
      <c r="R82" s="84"/>
      <c r="S82" s="88">
        <v>2</v>
      </c>
      <c r="T82" s="90">
        <f t="shared" si="2"/>
        <v>2</v>
      </c>
      <c r="V82" s="92">
        <v>78</v>
      </c>
      <c r="W82" s="84" t="s">
        <v>260</v>
      </c>
      <c r="X82" s="84"/>
      <c r="Y82" s="84"/>
      <c r="Z82" s="154">
        <v>2</v>
      </c>
    </row>
    <row r="83" spans="1:26" ht="11.25" customHeight="1" thickBot="1">
      <c r="A83" s="64" t="s">
        <v>125</v>
      </c>
      <c r="B83" s="73" t="s">
        <v>365</v>
      </c>
      <c r="C83" s="54" t="s">
        <v>354</v>
      </c>
      <c r="D83" s="75" t="s">
        <v>152</v>
      </c>
      <c r="E83" s="58" t="s">
        <v>332</v>
      </c>
      <c r="F83" s="75" t="s">
        <v>154</v>
      </c>
      <c r="G83" s="58" t="s">
        <v>9</v>
      </c>
      <c r="H83" s="75" t="s">
        <v>323</v>
      </c>
      <c r="I83" s="58" t="s">
        <v>15</v>
      </c>
      <c r="J83" s="75" t="s">
        <v>166</v>
      </c>
      <c r="K83" s="58" t="s">
        <v>15</v>
      </c>
      <c r="L83" s="121" t="s">
        <v>151</v>
      </c>
      <c r="M83" s="122" t="s">
        <v>359</v>
      </c>
      <c r="O83" s="92">
        <v>62</v>
      </c>
      <c r="P83" s="84" t="s">
        <v>271</v>
      </c>
      <c r="Q83" s="84"/>
      <c r="R83" s="84"/>
      <c r="S83" s="88">
        <v>2</v>
      </c>
      <c r="T83" s="90">
        <f t="shared" si="2"/>
        <v>2</v>
      </c>
      <c r="V83" s="92">
        <v>78</v>
      </c>
      <c r="W83" s="84" t="s">
        <v>271</v>
      </c>
      <c r="X83" s="84"/>
      <c r="Y83" s="84"/>
      <c r="Z83" s="154">
        <v>2</v>
      </c>
    </row>
    <row r="84" spans="1:26" ht="11.25" customHeight="1">
      <c r="A84" s="62" t="s">
        <v>376</v>
      </c>
      <c r="B84" s="76"/>
      <c r="C84" s="52"/>
      <c r="D84" s="79"/>
      <c r="E84" s="56"/>
      <c r="F84" s="79"/>
      <c r="G84" s="56"/>
      <c r="H84" s="79"/>
      <c r="I84" s="56"/>
      <c r="J84" s="79"/>
      <c r="K84" s="56"/>
      <c r="L84" s="119"/>
      <c r="M84" s="115"/>
      <c r="O84" s="92">
        <v>62</v>
      </c>
      <c r="P84" s="84" t="s">
        <v>381</v>
      </c>
      <c r="Q84" s="84"/>
      <c r="R84" s="84"/>
      <c r="S84" s="88">
        <v>2</v>
      </c>
      <c r="T84" s="90">
        <f t="shared" si="2"/>
        <v>2</v>
      </c>
      <c r="V84" s="92">
        <v>78</v>
      </c>
      <c r="W84" s="84" t="s">
        <v>381</v>
      </c>
      <c r="X84" s="84"/>
      <c r="Y84" s="84"/>
      <c r="Z84" s="154">
        <v>2</v>
      </c>
    </row>
    <row r="85" spans="1:26" ht="11.25" customHeight="1">
      <c r="A85" s="63" t="s">
        <v>123</v>
      </c>
      <c r="B85" s="72" t="s">
        <v>364</v>
      </c>
      <c r="C85" s="53" t="s">
        <v>332</v>
      </c>
      <c r="D85" s="74" t="s">
        <v>366</v>
      </c>
      <c r="E85" s="57" t="s">
        <v>7</v>
      </c>
      <c r="F85" s="74" t="s">
        <v>367</v>
      </c>
      <c r="G85" s="57" t="s">
        <v>37</v>
      </c>
      <c r="H85" s="74" t="s">
        <v>388</v>
      </c>
      <c r="I85" s="57" t="s">
        <v>15</v>
      </c>
      <c r="J85" s="74" t="s">
        <v>349</v>
      </c>
      <c r="K85" s="57" t="s">
        <v>332</v>
      </c>
      <c r="L85" s="120" t="s">
        <v>349</v>
      </c>
      <c r="M85" s="115" t="s">
        <v>332</v>
      </c>
      <c r="O85" s="92">
        <v>62</v>
      </c>
      <c r="P85" s="148" t="s">
        <v>447</v>
      </c>
      <c r="Q85" s="84"/>
      <c r="R85" s="84"/>
      <c r="S85" s="88">
        <v>2</v>
      </c>
      <c r="T85" s="90">
        <f t="shared" si="2"/>
        <v>2</v>
      </c>
      <c r="V85" s="92">
        <v>78</v>
      </c>
      <c r="W85" s="192" t="s">
        <v>447</v>
      </c>
      <c r="X85" s="84"/>
      <c r="Y85" s="84"/>
      <c r="Z85" s="154">
        <v>2</v>
      </c>
    </row>
    <row r="86" spans="1:26" ht="11.25" customHeight="1">
      <c r="A86" s="63" t="s">
        <v>124</v>
      </c>
      <c r="B86" s="72" t="s">
        <v>387</v>
      </c>
      <c r="C86" s="53" t="s">
        <v>15</v>
      </c>
      <c r="D86" s="74" t="s">
        <v>196</v>
      </c>
      <c r="E86" s="57" t="s">
        <v>354</v>
      </c>
      <c r="F86" s="74" t="s">
        <v>154</v>
      </c>
      <c r="G86" s="57" t="s">
        <v>9</v>
      </c>
      <c r="H86" s="74" t="s">
        <v>301</v>
      </c>
      <c r="I86" s="57" t="s">
        <v>39</v>
      </c>
      <c r="J86" s="74" t="s">
        <v>323</v>
      </c>
      <c r="K86" s="57" t="s">
        <v>15</v>
      </c>
      <c r="L86" s="120" t="s">
        <v>364</v>
      </c>
      <c r="M86" s="115" t="s">
        <v>354</v>
      </c>
      <c r="O86" s="92">
        <v>83</v>
      </c>
      <c r="P86" s="84" t="s">
        <v>236</v>
      </c>
      <c r="Q86" s="84"/>
      <c r="R86" s="84"/>
      <c r="S86" s="88">
        <v>1</v>
      </c>
      <c r="T86" s="90">
        <f t="shared" si="2"/>
        <v>1</v>
      </c>
      <c r="V86" s="92">
        <v>83</v>
      </c>
      <c r="W86" s="84" t="s">
        <v>236</v>
      </c>
      <c r="X86" s="84"/>
      <c r="Y86" s="84"/>
      <c r="Z86" s="154">
        <v>1</v>
      </c>
    </row>
    <row r="87" spans="1:26" ht="11.25" customHeight="1" thickBot="1">
      <c r="A87" s="64" t="s">
        <v>125</v>
      </c>
      <c r="B87" s="73" t="s">
        <v>150</v>
      </c>
      <c r="C87" s="54" t="s">
        <v>15</v>
      </c>
      <c r="D87" s="75" t="s">
        <v>151</v>
      </c>
      <c r="E87" s="58" t="s">
        <v>354</v>
      </c>
      <c r="F87" s="75" t="s">
        <v>191</v>
      </c>
      <c r="G87" s="58" t="s">
        <v>7</v>
      </c>
      <c r="H87" s="75" t="s">
        <v>389</v>
      </c>
      <c r="I87" s="58" t="s">
        <v>9</v>
      </c>
      <c r="J87" s="75" t="s">
        <v>160</v>
      </c>
      <c r="K87" s="58" t="s">
        <v>24</v>
      </c>
      <c r="L87" s="121" t="s">
        <v>367</v>
      </c>
      <c r="M87" s="122" t="s">
        <v>15</v>
      </c>
      <c r="O87" s="92">
        <v>83</v>
      </c>
      <c r="P87" s="84" t="s">
        <v>238</v>
      </c>
      <c r="Q87" s="84"/>
      <c r="R87" s="84"/>
      <c r="S87" s="88">
        <v>1</v>
      </c>
      <c r="T87" s="90">
        <f t="shared" si="2"/>
        <v>1</v>
      </c>
      <c r="V87" s="92">
        <v>83</v>
      </c>
      <c r="W87" s="84" t="s">
        <v>238</v>
      </c>
      <c r="X87" s="84"/>
      <c r="Y87" s="84"/>
      <c r="Z87" s="154">
        <v>1</v>
      </c>
    </row>
    <row r="88" spans="1:26" ht="11.25" customHeight="1">
      <c r="A88" s="62" t="s">
        <v>394</v>
      </c>
      <c r="B88" s="76"/>
      <c r="C88" s="52"/>
      <c r="D88" s="79"/>
      <c r="E88" s="56"/>
      <c r="F88" s="79"/>
      <c r="G88" s="56"/>
      <c r="H88" s="79"/>
      <c r="I88" s="56"/>
      <c r="J88" s="79"/>
      <c r="K88" s="56"/>
      <c r="L88" s="119"/>
      <c r="M88" s="115"/>
      <c r="O88" s="92">
        <v>83</v>
      </c>
      <c r="P88" s="84" t="s">
        <v>239</v>
      </c>
      <c r="Q88" s="84"/>
      <c r="R88" s="84"/>
      <c r="S88" s="88">
        <v>1</v>
      </c>
      <c r="T88" s="90">
        <f t="shared" si="2"/>
        <v>1</v>
      </c>
      <c r="V88" s="92">
        <v>83</v>
      </c>
      <c r="W88" s="84" t="s">
        <v>239</v>
      </c>
      <c r="X88" s="84"/>
      <c r="Y88" s="84"/>
      <c r="Z88" s="154">
        <v>1</v>
      </c>
    </row>
    <row r="89" spans="1:26" ht="11.25" customHeight="1">
      <c r="A89" s="63" t="s">
        <v>123</v>
      </c>
      <c r="B89" s="72" t="s">
        <v>364</v>
      </c>
      <c r="C89" s="53" t="s">
        <v>332</v>
      </c>
      <c r="D89" s="74" t="s">
        <v>151</v>
      </c>
      <c r="E89" s="57" t="s">
        <v>354</v>
      </c>
      <c r="F89" s="74" t="s">
        <v>163</v>
      </c>
      <c r="G89" s="57" t="s">
        <v>37</v>
      </c>
      <c r="H89" s="74" t="s">
        <v>301</v>
      </c>
      <c r="I89" s="57" t="s">
        <v>39</v>
      </c>
      <c r="J89" s="74" t="s">
        <v>349</v>
      </c>
      <c r="K89" s="57" t="s">
        <v>332</v>
      </c>
      <c r="L89" s="120" t="s">
        <v>349</v>
      </c>
      <c r="M89" s="115" t="s">
        <v>332</v>
      </c>
      <c r="O89" s="92">
        <v>83</v>
      </c>
      <c r="P89" s="84" t="s">
        <v>241</v>
      </c>
      <c r="Q89" s="84"/>
      <c r="R89" s="84"/>
      <c r="S89" s="88">
        <v>1</v>
      </c>
      <c r="T89" s="90">
        <f t="shared" si="2"/>
        <v>1</v>
      </c>
      <c r="V89" s="92">
        <v>83</v>
      </c>
      <c r="W89" s="84" t="s">
        <v>241</v>
      </c>
      <c r="X89" s="84"/>
      <c r="Y89" s="84"/>
      <c r="Z89" s="154">
        <v>1</v>
      </c>
    </row>
    <row r="90" spans="1:26" ht="11.25" customHeight="1">
      <c r="A90" s="63" t="s">
        <v>124</v>
      </c>
      <c r="B90" s="72" t="s">
        <v>408</v>
      </c>
      <c r="C90" s="53" t="s">
        <v>37</v>
      </c>
      <c r="D90" s="74" t="s">
        <v>366</v>
      </c>
      <c r="E90" s="57" t="s">
        <v>7</v>
      </c>
      <c r="F90" s="74" t="s">
        <v>154</v>
      </c>
      <c r="G90" s="57" t="s">
        <v>9</v>
      </c>
      <c r="H90" s="74" t="s">
        <v>407</v>
      </c>
      <c r="I90" s="57" t="s">
        <v>37</v>
      </c>
      <c r="J90" s="74" t="s">
        <v>160</v>
      </c>
      <c r="K90" s="57" t="s">
        <v>24</v>
      </c>
      <c r="L90" s="120" t="s">
        <v>151</v>
      </c>
      <c r="M90" s="115" t="s">
        <v>37</v>
      </c>
      <c r="O90" s="92">
        <v>83</v>
      </c>
      <c r="P90" s="84" t="s">
        <v>245</v>
      </c>
      <c r="Q90" s="84"/>
      <c r="R90" s="84"/>
      <c r="S90" s="88">
        <v>1</v>
      </c>
      <c r="T90" s="90">
        <f t="shared" si="2"/>
        <v>1</v>
      </c>
      <c r="V90" s="92">
        <v>83</v>
      </c>
      <c r="W90" s="84" t="s">
        <v>245</v>
      </c>
      <c r="X90" s="84"/>
      <c r="Y90" s="84"/>
      <c r="Z90" s="154">
        <v>1</v>
      </c>
    </row>
    <row r="91" spans="1:26" ht="11.25" customHeight="1" thickBot="1">
      <c r="A91" s="64" t="s">
        <v>125</v>
      </c>
      <c r="B91" s="73" t="s">
        <v>409</v>
      </c>
      <c r="C91" s="54" t="s">
        <v>7</v>
      </c>
      <c r="D91" s="75" t="s">
        <v>318</v>
      </c>
      <c r="E91" s="58" t="s">
        <v>354</v>
      </c>
      <c r="F91" s="75" t="s">
        <v>367</v>
      </c>
      <c r="G91" s="58" t="s">
        <v>15</v>
      </c>
      <c r="H91" s="75" t="s">
        <v>389</v>
      </c>
      <c r="I91" s="58" t="s">
        <v>9</v>
      </c>
      <c r="J91" s="75" t="s">
        <v>173</v>
      </c>
      <c r="K91" s="58" t="s">
        <v>37</v>
      </c>
      <c r="L91" s="121" t="s">
        <v>366</v>
      </c>
      <c r="M91" s="122" t="s">
        <v>354</v>
      </c>
      <c r="O91" s="92">
        <v>83</v>
      </c>
      <c r="P91" s="84" t="s">
        <v>250</v>
      </c>
      <c r="Q91" s="84"/>
      <c r="R91" s="84"/>
      <c r="S91" s="88">
        <v>1</v>
      </c>
      <c r="T91" s="90">
        <f t="shared" si="2"/>
        <v>1</v>
      </c>
      <c r="V91" s="92">
        <v>83</v>
      </c>
      <c r="W91" s="84" t="s">
        <v>250</v>
      </c>
      <c r="X91" s="84"/>
      <c r="Y91" s="84"/>
      <c r="Z91" s="154">
        <v>1</v>
      </c>
    </row>
    <row r="92" spans="1:26" ht="11.25" customHeight="1">
      <c r="A92" s="62" t="s">
        <v>411</v>
      </c>
      <c r="B92" s="76"/>
      <c r="C92" s="52"/>
      <c r="D92" s="79"/>
      <c r="E92" s="56"/>
      <c r="F92" s="79"/>
      <c r="G92" s="56"/>
      <c r="H92" s="79"/>
      <c r="I92" s="56"/>
      <c r="J92" s="79"/>
      <c r="K92" s="56"/>
      <c r="L92" s="119"/>
      <c r="M92" s="115"/>
      <c r="O92" s="92">
        <v>83</v>
      </c>
      <c r="P92" s="84" t="s">
        <v>221</v>
      </c>
      <c r="Q92" s="84"/>
      <c r="R92" s="84"/>
      <c r="S92" s="88">
        <v>1</v>
      </c>
      <c r="T92" s="90">
        <f t="shared" si="2"/>
        <v>1</v>
      </c>
      <c r="V92" s="92">
        <v>83</v>
      </c>
      <c r="W92" s="84" t="s">
        <v>221</v>
      </c>
      <c r="X92" s="84"/>
      <c r="Y92" s="84"/>
      <c r="Z92" s="154">
        <v>1</v>
      </c>
    </row>
    <row r="93" spans="1:26" ht="11.25" customHeight="1">
      <c r="A93" s="63" t="s">
        <v>123</v>
      </c>
      <c r="B93" s="72" t="s">
        <v>364</v>
      </c>
      <c r="C93" s="53" t="s">
        <v>332</v>
      </c>
      <c r="D93" s="74" t="s">
        <v>366</v>
      </c>
      <c r="E93" s="57" t="s">
        <v>7</v>
      </c>
      <c r="F93" s="74" t="s">
        <v>154</v>
      </c>
      <c r="G93" s="57" t="s">
        <v>9</v>
      </c>
      <c r="H93" s="74" t="s">
        <v>436</v>
      </c>
      <c r="I93" s="57" t="s">
        <v>7</v>
      </c>
      <c r="J93" s="74" t="s">
        <v>349</v>
      </c>
      <c r="K93" s="57" t="s">
        <v>332</v>
      </c>
      <c r="L93" s="120" t="s">
        <v>366</v>
      </c>
      <c r="M93" s="115" t="s">
        <v>332</v>
      </c>
      <c r="O93" s="92">
        <v>83</v>
      </c>
      <c r="P93" s="84" t="s">
        <v>213</v>
      </c>
      <c r="Q93" s="84"/>
      <c r="R93" s="84"/>
      <c r="S93" s="88">
        <v>1</v>
      </c>
      <c r="T93" s="90">
        <f t="shared" si="2"/>
        <v>1</v>
      </c>
      <c r="V93" s="92">
        <v>83</v>
      </c>
      <c r="W93" s="84" t="s">
        <v>213</v>
      </c>
      <c r="X93" s="84"/>
      <c r="Y93" s="84"/>
      <c r="Z93" s="154">
        <v>1</v>
      </c>
    </row>
    <row r="94" spans="1:26" ht="11.25" customHeight="1">
      <c r="A94" s="63" t="s">
        <v>124</v>
      </c>
      <c r="B94" s="72" t="s">
        <v>409</v>
      </c>
      <c r="C94" s="53" t="s">
        <v>7</v>
      </c>
      <c r="D94" s="74" t="s">
        <v>318</v>
      </c>
      <c r="E94" s="57" t="s">
        <v>354</v>
      </c>
      <c r="F94" s="74" t="s">
        <v>435</v>
      </c>
      <c r="G94" s="57" t="s">
        <v>39</v>
      </c>
      <c r="H94" s="74" t="s">
        <v>437</v>
      </c>
      <c r="I94" s="57" t="s">
        <v>354</v>
      </c>
      <c r="J94" s="74" t="s">
        <v>173</v>
      </c>
      <c r="K94" s="57" t="s">
        <v>37</v>
      </c>
      <c r="L94" s="120" t="s">
        <v>364</v>
      </c>
      <c r="M94" s="115" t="s">
        <v>7</v>
      </c>
      <c r="O94" s="92">
        <v>83</v>
      </c>
      <c r="P94" s="84" t="s">
        <v>263</v>
      </c>
      <c r="Q94" s="84"/>
      <c r="R94" s="84"/>
      <c r="S94" s="88">
        <v>1</v>
      </c>
      <c r="T94" s="90">
        <f t="shared" si="2"/>
        <v>1</v>
      </c>
      <c r="V94" s="92">
        <v>83</v>
      </c>
      <c r="W94" s="84" t="s">
        <v>263</v>
      </c>
      <c r="X94" s="84"/>
      <c r="Y94" s="84"/>
      <c r="Z94" s="154">
        <v>1</v>
      </c>
    </row>
    <row r="95" spans="1:26" ht="11.25" customHeight="1" thickBot="1">
      <c r="A95" s="64" t="s">
        <v>125</v>
      </c>
      <c r="B95" s="73" t="s">
        <v>347</v>
      </c>
      <c r="C95" s="54" t="s">
        <v>354</v>
      </c>
      <c r="D95" s="75" t="s">
        <v>152</v>
      </c>
      <c r="E95" s="58" t="s">
        <v>332</v>
      </c>
      <c r="F95" s="75" t="s">
        <v>367</v>
      </c>
      <c r="G95" s="58" t="s">
        <v>15</v>
      </c>
      <c r="H95" s="75" t="s">
        <v>438</v>
      </c>
      <c r="I95" s="58" t="s">
        <v>354</v>
      </c>
      <c r="J95" s="75" t="s">
        <v>161</v>
      </c>
      <c r="K95" s="58" t="s">
        <v>15</v>
      </c>
      <c r="L95" s="121" t="s">
        <v>349</v>
      </c>
      <c r="M95" s="122" t="s">
        <v>354</v>
      </c>
      <c r="O95" s="92">
        <v>83</v>
      </c>
      <c r="P95" s="84" t="s">
        <v>269</v>
      </c>
      <c r="Q95" s="84"/>
      <c r="R95" s="84"/>
      <c r="S95" s="88">
        <v>1</v>
      </c>
      <c r="T95" s="90">
        <f t="shared" si="2"/>
        <v>1</v>
      </c>
      <c r="V95" s="92">
        <v>83</v>
      </c>
      <c r="W95" s="84" t="s">
        <v>269</v>
      </c>
      <c r="X95" s="84"/>
      <c r="Y95" s="84"/>
      <c r="Z95" s="154">
        <v>1</v>
      </c>
    </row>
    <row r="96" spans="1:26" ht="11.25" customHeight="1">
      <c r="A96" s="62" t="s">
        <v>477</v>
      </c>
      <c r="B96" s="76"/>
      <c r="C96" s="52"/>
      <c r="D96" s="79"/>
      <c r="E96" s="56"/>
      <c r="F96" s="79"/>
      <c r="G96" s="56"/>
      <c r="H96" s="79"/>
      <c r="I96" s="56"/>
      <c r="J96" s="79"/>
      <c r="K96" s="56"/>
      <c r="L96" s="119"/>
      <c r="M96" s="115"/>
      <c r="O96" s="164">
        <v>83</v>
      </c>
      <c r="P96" s="165" t="s">
        <v>273</v>
      </c>
      <c r="Q96" s="165"/>
      <c r="R96" s="165"/>
      <c r="S96" s="166">
        <v>1</v>
      </c>
      <c r="T96" s="167">
        <f t="shared" si="2"/>
        <v>1</v>
      </c>
      <c r="V96" s="92">
        <v>83</v>
      </c>
      <c r="W96" s="84" t="s">
        <v>273</v>
      </c>
      <c r="X96" s="84"/>
      <c r="Y96" s="84"/>
      <c r="Z96" s="154">
        <v>1</v>
      </c>
    </row>
    <row r="97" spans="1:26" ht="11.25" customHeight="1">
      <c r="A97" s="63" t="s">
        <v>123</v>
      </c>
      <c r="B97" s="72" t="s">
        <v>364</v>
      </c>
      <c r="C97" s="53" t="s">
        <v>332</v>
      </c>
      <c r="D97" s="74" t="s">
        <v>366</v>
      </c>
      <c r="E97" s="57" t="s">
        <v>7</v>
      </c>
      <c r="F97" s="74" t="s">
        <v>152</v>
      </c>
      <c r="G97" s="57" t="s">
        <v>332</v>
      </c>
      <c r="H97" s="74" t="s">
        <v>495</v>
      </c>
      <c r="I97" s="57" t="s">
        <v>332</v>
      </c>
      <c r="J97" s="74" t="s">
        <v>349</v>
      </c>
      <c r="K97" s="57" t="s">
        <v>332</v>
      </c>
      <c r="L97" s="120" t="s">
        <v>366</v>
      </c>
      <c r="M97" s="115" t="s">
        <v>332</v>
      </c>
      <c r="O97" s="92">
        <v>83</v>
      </c>
      <c r="P97" s="148" t="s">
        <v>289</v>
      </c>
      <c r="Q97" s="84"/>
      <c r="R97" s="84"/>
      <c r="S97" s="88">
        <v>1</v>
      </c>
      <c r="T97" s="90">
        <f t="shared" si="2"/>
        <v>1</v>
      </c>
      <c r="V97" s="92">
        <v>83</v>
      </c>
      <c r="W97" s="148" t="s">
        <v>289</v>
      </c>
      <c r="X97" s="84"/>
      <c r="Y97" s="84"/>
      <c r="Z97" s="154">
        <v>1</v>
      </c>
    </row>
    <row r="98" spans="1:26" ht="11.25" customHeight="1">
      <c r="A98" s="63" t="s">
        <v>124</v>
      </c>
      <c r="B98" s="72" t="s">
        <v>347</v>
      </c>
      <c r="C98" s="53" t="s">
        <v>354</v>
      </c>
      <c r="D98" s="74" t="s">
        <v>318</v>
      </c>
      <c r="E98" s="57" t="s">
        <v>354</v>
      </c>
      <c r="F98" s="74" t="s">
        <v>151</v>
      </c>
      <c r="G98" s="57" t="s">
        <v>354</v>
      </c>
      <c r="H98" s="74" t="s">
        <v>494</v>
      </c>
      <c r="I98" s="57" t="s">
        <v>354</v>
      </c>
      <c r="J98" s="74" t="s">
        <v>496</v>
      </c>
      <c r="K98" s="57" t="s">
        <v>15</v>
      </c>
      <c r="L98" s="120" t="s">
        <v>349</v>
      </c>
      <c r="M98" s="115" t="s">
        <v>15</v>
      </c>
      <c r="O98" s="92">
        <v>83</v>
      </c>
      <c r="P98" s="84" t="s">
        <v>282</v>
      </c>
      <c r="Q98" s="84"/>
      <c r="R98" s="84"/>
      <c r="S98" s="88">
        <v>1</v>
      </c>
      <c r="T98" s="90">
        <f t="shared" si="2"/>
        <v>1</v>
      </c>
      <c r="V98" s="92">
        <v>83</v>
      </c>
      <c r="W98" s="84" t="s">
        <v>282</v>
      </c>
      <c r="X98" s="84"/>
      <c r="Y98" s="84"/>
      <c r="Z98" s="154">
        <v>1</v>
      </c>
    </row>
    <row r="99" spans="1:26" ht="11.25" customHeight="1" thickBot="1">
      <c r="A99" s="64" t="s">
        <v>125</v>
      </c>
      <c r="B99" s="73" t="s">
        <v>150</v>
      </c>
      <c r="C99" s="54" t="s">
        <v>15</v>
      </c>
      <c r="D99" s="75" t="s">
        <v>493</v>
      </c>
      <c r="E99" s="58" t="s">
        <v>15</v>
      </c>
      <c r="F99" s="75" t="s">
        <v>367</v>
      </c>
      <c r="G99" s="58" t="s">
        <v>15</v>
      </c>
      <c r="H99" s="75" t="s">
        <v>436</v>
      </c>
      <c r="I99" s="58" t="s">
        <v>7</v>
      </c>
      <c r="J99" s="75" t="s">
        <v>301</v>
      </c>
      <c r="K99" s="58" t="s">
        <v>39</v>
      </c>
      <c r="L99" s="121" t="s">
        <v>152</v>
      </c>
      <c r="M99" s="122" t="s">
        <v>354</v>
      </c>
      <c r="O99" s="92">
        <v>83</v>
      </c>
      <c r="P99" s="84" t="s">
        <v>333</v>
      </c>
      <c r="Q99" s="84"/>
      <c r="R99" s="84"/>
      <c r="S99" s="88">
        <v>1</v>
      </c>
      <c r="T99" s="90">
        <f t="shared" si="2"/>
        <v>1</v>
      </c>
      <c r="V99" s="92">
        <v>83</v>
      </c>
      <c r="W99" s="84" t="s">
        <v>333</v>
      </c>
      <c r="X99" s="84"/>
      <c r="Y99" s="84"/>
      <c r="Z99" s="154">
        <v>1</v>
      </c>
    </row>
    <row r="100" spans="1:26" ht="11.25" customHeight="1">
      <c r="A100" s="62" t="s">
        <v>513</v>
      </c>
      <c r="B100" s="76"/>
      <c r="C100" s="52"/>
      <c r="D100" s="79"/>
      <c r="E100" s="56"/>
      <c r="F100" s="79"/>
      <c r="G100" s="56"/>
      <c r="H100" s="79"/>
      <c r="I100" s="56"/>
      <c r="J100" s="79"/>
      <c r="K100" s="56"/>
      <c r="L100" s="119"/>
      <c r="M100" s="115"/>
      <c r="O100" s="92">
        <v>83</v>
      </c>
      <c r="P100" s="84" t="s">
        <v>355</v>
      </c>
      <c r="Q100" s="84"/>
      <c r="R100" s="84"/>
      <c r="S100" s="88">
        <v>1</v>
      </c>
      <c r="T100" s="90">
        <f>Q100*3+R100*2+S100</f>
        <v>1</v>
      </c>
      <c r="V100" s="92">
        <v>83</v>
      </c>
      <c r="W100" s="84" t="s">
        <v>355</v>
      </c>
      <c r="X100" s="84"/>
      <c r="Y100" s="84"/>
      <c r="Z100" s="154">
        <v>1</v>
      </c>
    </row>
    <row r="101" spans="1:26" ht="11.25" customHeight="1">
      <c r="A101" s="63" t="s">
        <v>123</v>
      </c>
      <c r="B101" s="72" t="s">
        <v>347</v>
      </c>
      <c r="C101" s="53" t="s">
        <v>354</v>
      </c>
      <c r="D101" s="74" t="s">
        <v>366</v>
      </c>
      <c r="E101" s="57" t="s">
        <v>7</v>
      </c>
      <c r="F101" s="74" t="s">
        <v>163</v>
      </c>
      <c r="G101" s="57" t="s">
        <v>37</v>
      </c>
      <c r="H101" s="74" t="s">
        <v>494</v>
      </c>
      <c r="I101" s="57" t="s">
        <v>354</v>
      </c>
      <c r="J101" s="74" t="s">
        <v>496</v>
      </c>
      <c r="K101" s="57" t="s">
        <v>15</v>
      </c>
      <c r="L101" s="120" t="s">
        <v>366</v>
      </c>
      <c r="M101" s="115" t="s">
        <v>15</v>
      </c>
      <c r="O101" s="92">
        <v>83</v>
      </c>
      <c r="P101" s="84" t="s">
        <v>421</v>
      </c>
      <c r="Q101" s="84"/>
      <c r="R101" s="84"/>
      <c r="S101" s="88">
        <v>1</v>
      </c>
      <c r="T101" s="90">
        <f>Q101*3+R101*2+S101</f>
        <v>1</v>
      </c>
      <c r="V101" s="92">
        <v>83</v>
      </c>
      <c r="W101" s="84" t="s">
        <v>421</v>
      </c>
      <c r="X101" s="84"/>
      <c r="Y101" s="84"/>
      <c r="Z101" s="154">
        <v>1</v>
      </c>
    </row>
    <row r="102" spans="1:26" ht="11.25" customHeight="1">
      <c r="A102" s="63" t="s">
        <v>124</v>
      </c>
      <c r="B102" s="72" t="s">
        <v>588</v>
      </c>
      <c r="C102" s="53" t="s">
        <v>332</v>
      </c>
      <c r="D102" s="74" t="s">
        <v>196</v>
      </c>
      <c r="E102" s="57" t="s">
        <v>354</v>
      </c>
      <c r="F102" s="74" t="s">
        <v>367</v>
      </c>
      <c r="G102" s="57" t="s">
        <v>15</v>
      </c>
      <c r="H102" s="74" t="s">
        <v>584</v>
      </c>
      <c r="I102" s="57" t="s">
        <v>533</v>
      </c>
      <c r="J102" s="74" t="s">
        <v>349</v>
      </c>
      <c r="K102" s="57" t="s">
        <v>332</v>
      </c>
      <c r="L102" s="120" t="s">
        <v>496</v>
      </c>
      <c r="M102" s="115" t="s">
        <v>354</v>
      </c>
      <c r="O102" s="92">
        <v>83</v>
      </c>
      <c r="P102" s="84" t="s">
        <v>527</v>
      </c>
      <c r="Q102" s="84"/>
      <c r="R102" s="84"/>
      <c r="S102" s="88">
        <v>1</v>
      </c>
      <c r="T102" s="90">
        <f>Q102*3+R102*2+S102</f>
        <v>1</v>
      </c>
      <c r="V102" s="92">
        <v>83</v>
      </c>
      <c r="W102" s="84" t="s">
        <v>527</v>
      </c>
      <c r="X102" s="84"/>
      <c r="Y102" s="84"/>
      <c r="Z102" s="154">
        <v>1</v>
      </c>
    </row>
    <row r="103" spans="1:26" ht="11.25" customHeight="1" thickBot="1">
      <c r="A103" s="64" t="s">
        <v>125</v>
      </c>
      <c r="B103" s="73" t="s">
        <v>364</v>
      </c>
      <c r="C103" s="54" t="s">
        <v>332</v>
      </c>
      <c r="D103" s="75" t="s">
        <v>493</v>
      </c>
      <c r="E103" s="58" t="s">
        <v>15</v>
      </c>
      <c r="F103" s="75" t="s">
        <v>154</v>
      </c>
      <c r="G103" s="58" t="s">
        <v>9</v>
      </c>
      <c r="H103" s="75" t="s">
        <v>495</v>
      </c>
      <c r="I103" s="58" t="s">
        <v>332</v>
      </c>
      <c r="J103" s="75" t="s">
        <v>583</v>
      </c>
      <c r="K103" s="58" t="s">
        <v>354</v>
      </c>
      <c r="L103" s="121" t="s">
        <v>163</v>
      </c>
      <c r="M103" s="122" t="s">
        <v>332</v>
      </c>
      <c r="O103" s="92">
        <v>83</v>
      </c>
      <c r="P103" s="84" t="s">
        <v>730</v>
      </c>
      <c r="Q103" s="84"/>
      <c r="R103" s="84"/>
      <c r="S103" s="88">
        <v>1</v>
      </c>
      <c r="T103" s="90">
        <f>Q103*3+R103*2+S103</f>
        <v>1</v>
      </c>
      <c r="V103" s="92">
        <v>83</v>
      </c>
      <c r="W103" s="84" t="s">
        <v>730</v>
      </c>
      <c r="X103" s="84"/>
      <c r="Y103" s="84"/>
      <c r="Z103" s="154">
        <v>1</v>
      </c>
    </row>
    <row r="104" spans="1:26" ht="11.25" customHeight="1" thickBot="1">
      <c r="A104" s="62" t="s">
        <v>602</v>
      </c>
      <c r="B104" s="76"/>
      <c r="C104" s="52"/>
      <c r="D104" s="79"/>
      <c r="E104" s="56"/>
      <c r="F104" s="79"/>
      <c r="G104" s="56"/>
      <c r="H104" s="79"/>
      <c r="I104" s="56"/>
      <c r="J104" s="79"/>
      <c r="K104" s="56"/>
      <c r="L104" s="119"/>
      <c r="M104" s="115"/>
      <c r="O104" s="92">
        <v>83</v>
      </c>
      <c r="P104" s="84" t="s">
        <v>1016</v>
      </c>
      <c r="Q104" s="84"/>
      <c r="R104" s="84"/>
      <c r="S104" s="88">
        <v>1</v>
      </c>
      <c r="T104" s="90">
        <f>Q104*3+R104*2+S104</f>
        <v>1</v>
      </c>
      <c r="V104" s="92">
        <v>83</v>
      </c>
      <c r="W104" s="84" t="s">
        <v>1016</v>
      </c>
      <c r="X104" s="84"/>
      <c r="Y104" s="84"/>
      <c r="Z104" s="154">
        <v>1</v>
      </c>
    </row>
    <row r="105" spans="1:26" ht="11.25" customHeight="1" thickBot="1">
      <c r="A105" s="63" t="s">
        <v>123</v>
      </c>
      <c r="B105" s="72" t="s">
        <v>1042</v>
      </c>
      <c r="C105" s="53" t="s">
        <v>1011</v>
      </c>
      <c r="D105" s="74" t="s">
        <v>366</v>
      </c>
      <c r="E105" s="57" t="s">
        <v>7</v>
      </c>
      <c r="F105" s="74" t="s">
        <v>1013</v>
      </c>
      <c r="G105" s="57" t="s">
        <v>319</v>
      </c>
      <c r="H105" s="74" t="s">
        <v>1014</v>
      </c>
      <c r="I105" s="57" t="s">
        <v>354</v>
      </c>
      <c r="J105" s="74" t="s">
        <v>494</v>
      </c>
      <c r="K105" s="57" t="s">
        <v>319</v>
      </c>
      <c r="L105" s="120" t="s">
        <v>366</v>
      </c>
      <c r="M105" s="115" t="s">
        <v>354</v>
      </c>
      <c r="O105" s="168"/>
      <c r="P105" s="169"/>
      <c r="Q105" s="169">
        <f>SUM(Q4:Q104)</f>
        <v>110</v>
      </c>
      <c r="R105" s="169">
        <f>SUM(R4:R104)</f>
        <v>109</v>
      </c>
      <c r="S105" s="169">
        <f>SUM(S4:S104)</f>
        <v>108</v>
      </c>
      <c r="T105" s="170"/>
      <c r="V105" s="168"/>
      <c r="W105" s="169"/>
      <c r="X105" s="169">
        <f>SUM(X4:X104)</f>
        <v>110</v>
      </c>
      <c r="Y105" s="169">
        <f>SUM(Y4:Y104)</f>
        <v>109</v>
      </c>
      <c r="Z105" s="169">
        <f>SUM(Z4:Z104)</f>
        <v>108</v>
      </c>
    </row>
    <row r="106" spans="1:13" ht="11.25" customHeight="1">
      <c r="A106" s="63" t="s">
        <v>124</v>
      </c>
      <c r="B106" s="72" t="s">
        <v>588</v>
      </c>
      <c r="C106" s="53" t="s">
        <v>332</v>
      </c>
      <c r="D106" s="74" t="s">
        <v>347</v>
      </c>
      <c r="E106" s="57" t="s">
        <v>354</v>
      </c>
      <c r="F106" s="74" t="s">
        <v>163</v>
      </c>
      <c r="G106" s="57" t="s">
        <v>37</v>
      </c>
      <c r="H106" s="74" t="s">
        <v>495</v>
      </c>
      <c r="I106" s="57" t="s">
        <v>332</v>
      </c>
      <c r="J106" s="74" t="s">
        <v>496</v>
      </c>
      <c r="K106" s="57" t="s">
        <v>15</v>
      </c>
      <c r="L106" s="120" t="s">
        <v>347</v>
      </c>
      <c r="M106" s="115" t="s">
        <v>332</v>
      </c>
    </row>
    <row r="107" spans="1:13" ht="11.25" customHeight="1" thickBot="1">
      <c r="A107" s="64" t="s">
        <v>125</v>
      </c>
      <c r="B107" s="73" t="s">
        <v>1012</v>
      </c>
      <c r="C107" s="54" t="s">
        <v>1011</v>
      </c>
      <c r="D107" s="75" t="s">
        <v>318</v>
      </c>
      <c r="E107" s="58" t="s">
        <v>354</v>
      </c>
      <c r="F107" s="75" t="s">
        <v>152</v>
      </c>
      <c r="G107" s="58" t="s">
        <v>332</v>
      </c>
      <c r="H107" s="75" t="s">
        <v>1015</v>
      </c>
      <c r="I107" s="58" t="s">
        <v>24</v>
      </c>
      <c r="J107" s="75" t="s">
        <v>349</v>
      </c>
      <c r="K107" s="58" t="s">
        <v>332</v>
      </c>
      <c r="L107" s="121" t="s">
        <v>494</v>
      </c>
      <c r="M107" s="122" t="s">
        <v>319</v>
      </c>
    </row>
  </sheetData>
  <sheetProtection/>
  <mergeCells count="109">
    <mergeCell ref="H31:I31"/>
    <mergeCell ref="J31:K31"/>
    <mergeCell ref="H28:I28"/>
    <mergeCell ref="J28:K28"/>
    <mergeCell ref="H29:I29"/>
    <mergeCell ref="J29:K29"/>
    <mergeCell ref="H30:I30"/>
    <mergeCell ref="J30:K30"/>
    <mergeCell ref="D5:E5"/>
    <mergeCell ref="F31:G31"/>
    <mergeCell ref="D30:E30"/>
    <mergeCell ref="F30:G30"/>
    <mergeCell ref="D28:E28"/>
    <mergeCell ref="F28:G28"/>
    <mergeCell ref="D29:E29"/>
    <mergeCell ref="F29:G29"/>
    <mergeCell ref="D20:E20"/>
    <mergeCell ref="D31:E31"/>
    <mergeCell ref="D19:E19"/>
    <mergeCell ref="F19:G19"/>
    <mergeCell ref="D16:E16"/>
    <mergeCell ref="F16:G16"/>
    <mergeCell ref="D18:E18"/>
    <mergeCell ref="F18:G18"/>
    <mergeCell ref="D17:E17"/>
    <mergeCell ref="F17:G17"/>
    <mergeCell ref="D6:E6"/>
    <mergeCell ref="F6:G6"/>
    <mergeCell ref="H4:I4"/>
    <mergeCell ref="H5:I5"/>
    <mergeCell ref="J5:K5"/>
    <mergeCell ref="H6:I6"/>
    <mergeCell ref="J6:K6"/>
    <mergeCell ref="J4:K4"/>
    <mergeCell ref="D4:E4"/>
    <mergeCell ref="F4:G4"/>
    <mergeCell ref="J8:K8"/>
    <mergeCell ref="D7:E7"/>
    <mergeCell ref="F7:G7"/>
    <mergeCell ref="H7:I7"/>
    <mergeCell ref="J7:K7"/>
    <mergeCell ref="H9:I9"/>
    <mergeCell ref="J9:K9"/>
    <mergeCell ref="H11:I11"/>
    <mergeCell ref="J11:K11"/>
    <mergeCell ref="H10:I10"/>
    <mergeCell ref="J10:K10"/>
    <mergeCell ref="J16:K16"/>
    <mergeCell ref="H15:I15"/>
    <mergeCell ref="J15:K15"/>
    <mergeCell ref="D15:E15"/>
    <mergeCell ref="F15:G15"/>
    <mergeCell ref="D14:E14"/>
    <mergeCell ref="F14:G14"/>
    <mergeCell ref="H14:I14"/>
    <mergeCell ref="J14:K14"/>
    <mergeCell ref="F13:G13"/>
    <mergeCell ref="H13:I13"/>
    <mergeCell ref="J13:K13"/>
    <mergeCell ref="D12:E12"/>
    <mergeCell ref="F12:G12"/>
    <mergeCell ref="H12:I12"/>
    <mergeCell ref="J12:K12"/>
    <mergeCell ref="J19:K19"/>
    <mergeCell ref="H19:I19"/>
    <mergeCell ref="H18:I18"/>
    <mergeCell ref="J17:K17"/>
    <mergeCell ref="H17:I17"/>
    <mergeCell ref="J18:K18"/>
    <mergeCell ref="J27:K27"/>
    <mergeCell ref="H25:I25"/>
    <mergeCell ref="H26:I26"/>
    <mergeCell ref="J20:K20"/>
    <mergeCell ref="J25:K25"/>
    <mergeCell ref="J26:K26"/>
    <mergeCell ref="H23:I23"/>
    <mergeCell ref="J23:K23"/>
    <mergeCell ref="H22:I22"/>
    <mergeCell ref="J22:K22"/>
    <mergeCell ref="J2:K2"/>
    <mergeCell ref="F24:G24"/>
    <mergeCell ref="J24:K24"/>
    <mergeCell ref="D21:E21"/>
    <mergeCell ref="F21:G21"/>
    <mergeCell ref="H21:I21"/>
    <mergeCell ref="J21:K21"/>
    <mergeCell ref="F23:G23"/>
    <mergeCell ref="D22:E22"/>
    <mergeCell ref="H16:I16"/>
    <mergeCell ref="H24:I24"/>
    <mergeCell ref="B2:C2"/>
    <mergeCell ref="D2:E2"/>
    <mergeCell ref="F2:G2"/>
    <mergeCell ref="H2:I2"/>
    <mergeCell ref="D23:E23"/>
    <mergeCell ref="F22:G22"/>
    <mergeCell ref="H8:I8"/>
    <mergeCell ref="F5:G5"/>
    <mergeCell ref="D13:E13"/>
    <mergeCell ref="F20:G20"/>
    <mergeCell ref="F27:G27"/>
    <mergeCell ref="H27:I27"/>
    <mergeCell ref="D27:E27"/>
    <mergeCell ref="D24:E24"/>
    <mergeCell ref="D25:E25"/>
    <mergeCell ref="D26:E26"/>
    <mergeCell ref="F25:G25"/>
    <mergeCell ref="F26:G26"/>
    <mergeCell ref="H20:I20"/>
  </mergeCells>
  <printOptions/>
  <pageMargins left="0" right="0" top="0" bottom="0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Avirunion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Havlíček Michal</dc:creator>
  <cp:keywords/>
  <dc:description/>
  <cp:lastModifiedBy>Michal</cp:lastModifiedBy>
  <cp:lastPrinted>2011-11-14T08:19:03Z</cp:lastPrinted>
  <dcterms:created xsi:type="dcterms:W3CDTF">2000-04-20T04:50:27Z</dcterms:created>
  <dcterms:modified xsi:type="dcterms:W3CDTF">2011-11-22T05:44:41Z</dcterms:modified>
  <cp:category/>
  <cp:version/>
  <cp:contentType/>
  <cp:contentStatus/>
</cp:coreProperties>
</file>