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tabRatio="603" activeTab="0"/>
  </bookViews>
  <sheets>
    <sheet name="hlavní závod" sheetId="1" r:id="rId1"/>
    <sheet name="mládež" sheetId="2" r:id="rId2"/>
  </sheets>
  <definedNames/>
  <calcPr fullCalcOnLoad="1"/>
</workbook>
</file>

<file path=xl/sharedStrings.xml><?xml version="1.0" encoding="utf-8"?>
<sst xmlns="http://schemas.openxmlformats.org/spreadsheetml/2006/main" count="429" uniqueCount="158">
  <si>
    <t>startovní číslo</t>
  </si>
  <si>
    <t>jméno</t>
  </si>
  <si>
    <t>rok narození</t>
  </si>
  <si>
    <t>oddíl</t>
  </si>
  <si>
    <t>STARTOVNÍ LISTINA</t>
  </si>
  <si>
    <t>pořadí</t>
  </si>
  <si>
    <t>čas (min)</t>
  </si>
  <si>
    <t>1.</t>
  </si>
  <si>
    <t>11.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</si>
  <si>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</si>
  <si>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</si>
  <si>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</si>
  <si>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</si>
  <si>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</si>
  <si>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</si>
  <si>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</si>
  <si>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</si>
  <si>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</si>
  <si>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</si>
  <si>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</si>
  <si>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</si>
  <si>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</si>
  <si>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</si>
  <si>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</si>
  <si>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</si>
  <si>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</si>
  <si>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</si>
  <si>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VÝSLEDKOVÁ LISTINA</t>
  </si>
  <si>
    <t>čas</t>
  </si>
  <si>
    <t>Běh kolem Tří rybníků</t>
  </si>
  <si>
    <t>61. ročník</t>
  </si>
  <si>
    <t>Bečov nad Teplou, 21. září 2014</t>
  </si>
  <si>
    <t>kategorie:  muži - 6560 m   19 - 39 let, r. 1975 - 1995</t>
  </si>
  <si>
    <t>kategorie:  muži - 6560 m   40 - 49 let, r. 1965 - 1974</t>
  </si>
  <si>
    <t>kategorie:  muži - 6560 m   50 - 59 let, r. 1955 - 1964</t>
  </si>
  <si>
    <t>kategorie:  muži - 6560 m   60 let a výše, r. 1954 a nižší</t>
  </si>
  <si>
    <t>kategorie:  ženy - 6560 m   19 - 34 let, r. 1980 - 1995</t>
  </si>
  <si>
    <t>kategorie:  ženy - 6560 m   35 - 44 let, r. 1970 - 1979</t>
  </si>
  <si>
    <t>kategorie:  ženy - 6560 m   45 let a výše, r. 1969 a nižší</t>
  </si>
  <si>
    <t>kategorie:  předškolní žactvo (hoši) - 50 m   do 6 let, r. 2008 a výše</t>
  </si>
  <si>
    <t>kategorie:  předškolní žactvo (děvčata) - 50 m   do 6 let, r. 2008 a výše</t>
  </si>
  <si>
    <t>kategorie:  nejmladší žáci - 100 m   7 - 8 let, r. 2006 - 2007</t>
  </si>
  <si>
    <t>kategorie:  nejmladší žákyně - 100 m   7 - 8 let, r. 2006 - 2007</t>
  </si>
  <si>
    <t>kategorie:  nejmladší žáci - 400 m   9 - 10 let, r. 2004 - 2005</t>
  </si>
  <si>
    <t>kategorie:  mladší žáci - 950 m   11 - 12 let, r. 2002 - 2003</t>
  </si>
  <si>
    <t>Marek Nedvěd</t>
  </si>
  <si>
    <t>SC Start K. Vary</t>
  </si>
  <si>
    <t>Ondřej Vobořil</t>
  </si>
  <si>
    <t>Matyáš Kroulík</t>
  </si>
  <si>
    <t>Marek Machač</t>
  </si>
  <si>
    <t>Bečov</t>
  </si>
  <si>
    <t>Lukáš Vlašimský</t>
  </si>
  <si>
    <t>Anežka Ložková</t>
  </si>
  <si>
    <t>Jan Pötzl</t>
  </si>
  <si>
    <t>Jakub Čížek</t>
  </si>
  <si>
    <t>Janička Hadravová</t>
  </si>
  <si>
    <t>AK Sokolov</t>
  </si>
  <si>
    <t>Jiří Hadrava</t>
  </si>
  <si>
    <t>Sokolov</t>
  </si>
  <si>
    <t>TJ Slavia K. Vary</t>
  </si>
  <si>
    <t>Otakar Štěrba</t>
  </si>
  <si>
    <t>Berenka Adamcová</t>
  </si>
  <si>
    <t>Markétka Tvrdková</t>
  </si>
  <si>
    <t>Ella Vostrá</t>
  </si>
  <si>
    <t>Lukáš Sedláček</t>
  </si>
  <si>
    <t>Jakub Turek</t>
  </si>
  <si>
    <t>Jakub Vobořil</t>
  </si>
  <si>
    <t>Nataly Knížková</t>
  </si>
  <si>
    <t>Martínek Tvrdek</t>
  </si>
  <si>
    <t>Adam Vostrý</t>
  </si>
  <si>
    <t>Radeček Kubát</t>
  </si>
  <si>
    <t>Lukáš Hamata</t>
  </si>
  <si>
    <t>Ostrov</t>
  </si>
  <si>
    <t>Marie Šindelářová</t>
  </si>
  <si>
    <t>Jiří Šindelář</t>
  </si>
  <si>
    <t>Magdalena Šindelářová</t>
  </si>
  <si>
    <t>Stázka Šindelářová</t>
  </si>
  <si>
    <t>Péťa Šindelář</t>
  </si>
  <si>
    <t>Barča Šindelářová</t>
  </si>
  <si>
    <t>Jakub Bednář</t>
  </si>
  <si>
    <t>ŠAK Chodov</t>
  </si>
  <si>
    <t>Adam Bauer</t>
  </si>
  <si>
    <t>Martin Bartoš</t>
  </si>
  <si>
    <t>Triatlet K. Vary</t>
  </si>
  <si>
    <t>Jonas Ben Abdellatif</t>
  </si>
  <si>
    <t>Sebastian Dinter</t>
  </si>
  <si>
    <t>Šimon Šilhan</t>
  </si>
  <si>
    <t>Witte Bike Team</t>
  </si>
  <si>
    <t>Jiří Šilhan</t>
  </si>
  <si>
    <t>Kristián Smělý</t>
  </si>
  <si>
    <t>Velká Hleďsebe</t>
  </si>
  <si>
    <t>Marta Halamová</t>
  </si>
  <si>
    <t>Kačka Brůžová</t>
  </si>
  <si>
    <t>Barborka Brůžová</t>
  </si>
  <si>
    <t>Zdeněk Čížek</t>
  </si>
  <si>
    <t>Eliška Holátová</t>
  </si>
  <si>
    <t>Adélka Spiříková</t>
  </si>
  <si>
    <t>Toník Štěrba</t>
  </si>
  <si>
    <t>Ondřej Štrobl</t>
  </si>
  <si>
    <t>Klárka Turková</t>
  </si>
  <si>
    <t>Martin Plha</t>
  </si>
  <si>
    <t>Slovan Karlovy Vary</t>
  </si>
  <si>
    <t>Štěpánka Omrai</t>
  </si>
  <si>
    <t>Eliška Omrai</t>
  </si>
  <si>
    <t>Ládík Procházka</t>
  </si>
  <si>
    <t>Teplá</t>
  </si>
  <si>
    <t>Lukáš Procházka</t>
  </si>
  <si>
    <t>Milan Procházka</t>
  </si>
  <si>
    <t>Aces Team K. Vary</t>
  </si>
  <si>
    <t>Jůlinka Svobodová</t>
  </si>
  <si>
    <t>Sofinka Svobodová</t>
  </si>
  <si>
    <t>Jan Kundrát</t>
  </si>
  <si>
    <t>Maruška Cinková</t>
  </si>
  <si>
    <t>Matěj Kříž</t>
  </si>
  <si>
    <t>Pavlínka Špaková</t>
  </si>
  <si>
    <t>Josef Halama</t>
  </si>
  <si>
    <t>Jan Krupička</t>
  </si>
  <si>
    <t>TJ Ostrov</t>
  </si>
  <si>
    <t>Lucie Veselá</t>
  </si>
  <si>
    <t>Radek Homola</t>
  </si>
  <si>
    <t>Karlovy Vary</t>
  </si>
  <si>
    <t>DNS</t>
  </si>
  <si>
    <t>Vladimír Dicá</t>
  </si>
  <si>
    <t>Miriam Slezáková</t>
  </si>
  <si>
    <t>Běžecká škola K. Vary</t>
  </si>
  <si>
    <t>Jan Turek</t>
  </si>
  <si>
    <t>Jana Šplinarová</t>
  </si>
  <si>
    <t>Romana Lubinová</t>
  </si>
  <si>
    <t>Milan Kožák</t>
  </si>
  <si>
    <t>Martina Stehlíková</t>
  </si>
  <si>
    <t>SOHV Abertamy</t>
  </si>
  <si>
    <t>Michal Landiga</t>
  </si>
  <si>
    <t>LK Abertamy</t>
  </si>
  <si>
    <t>Michal Havlíček</t>
  </si>
  <si>
    <t>Pavel Bartoš</t>
  </si>
  <si>
    <t>Pupkani KV</t>
  </si>
  <si>
    <t>DNF</t>
  </si>
  <si>
    <t>Josef Hubený</t>
  </si>
  <si>
    <t>Martin Tvarůžek</t>
  </si>
  <si>
    <t>Rotava</t>
  </si>
  <si>
    <t>Miloslav Zítka</t>
  </si>
  <si>
    <t>Jiří Westermaier</t>
  </si>
  <si>
    <t>SK Westermaier Kolová</t>
  </si>
  <si>
    <t>Tomáš Grosser</t>
  </si>
  <si>
    <t>Karlovarský Vegetarián</t>
  </si>
  <si>
    <t>Iveta Vyšínová</t>
  </si>
  <si>
    <t>Jiří Vyšín</t>
  </si>
  <si>
    <t>Robert Mannelqvist</t>
  </si>
  <si>
    <t>ČZÚ Praha</t>
  </si>
  <si>
    <t>Jana Naxerová</t>
  </si>
  <si>
    <t>USK CS Plzeň</t>
  </si>
  <si>
    <t>Martin Bureš</t>
  </si>
  <si>
    <t>Sokol Kbely</t>
  </si>
  <si>
    <t>Dušan Maceček</t>
  </si>
  <si>
    <t>SK Hubertus K. Vary</t>
  </si>
  <si>
    <t>Zdeněk Procházka</t>
  </si>
  <si>
    <t>Hájek</t>
  </si>
  <si>
    <t>Rudolf Mokrusch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</si>
</sst>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  <numFmt numFmtId="165" formatCode="mm\,ss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7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 horizontal="centerContinuous"/>
      <protection locked="0"/>
    </xf>
    <xf numFmtId="164" fontId="0" fillId="0" borderId="21" xfId="0" applyNumberFormat="1" applyBorder="1" applyAlignment="1" applyProtection="1">
      <alignment horizontal="center"/>
      <protection locked="0"/>
    </xf>
    <xf numFmtId="2" fontId="0" fillId="0" borderId="21" xfId="0" applyNumberFormat="1" applyBorder="1" applyAlignment="1" applyProtection="1">
      <alignment horizontal="center"/>
      <protection locked="0"/>
    </xf>
    <xf numFmtId="2" fontId="0" fillId="0" borderId="22" xfId="0" applyNumberFormat="1" applyBorder="1" applyAlignment="1" applyProtection="1">
      <alignment horizontal="center"/>
      <protection locked="0"/>
    </xf>
    <xf numFmtId="164" fontId="0" fillId="0" borderId="22" xfId="0" applyNumberFormat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0" borderId="21" xfId="0" applyNumberFormat="1" applyBorder="1" applyAlignment="1" applyProtection="1">
      <alignment horizontal="center"/>
      <protection locked="0"/>
    </xf>
    <xf numFmtId="0" fontId="0" fillId="0" borderId="22" xfId="0" applyNumberForma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2" max="2" width="27.375" style="0" customWidth="1"/>
    <col min="3" max="3" width="12.25390625" style="0" customWidth="1"/>
    <col min="4" max="4" width="20.75390625" style="0" customWidth="1"/>
    <col min="5" max="5" width="10.00390625" style="0" customWidth="1"/>
    <col min="6" max="6" width="7.375" style="0" customWidth="1"/>
    <col min="7" max="7" width="6.00390625" style="0" hidden="1" customWidth="1"/>
    <col min="9" max="9" width="27.375" style="0" customWidth="1"/>
    <col min="11" max="11" width="10.875" style="0" customWidth="1"/>
    <col min="12" max="12" width="20.375" style="0" customWidth="1"/>
  </cols>
  <sheetData>
    <row r="1" spans="1:12" ht="15.75">
      <c r="A1" s="24" t="s">
        <v>30</v>
      </c>
      <c r="B1" s="11"/>
      <c r="C1" s="11"/>
      <c r="D1" s="11"/>
      <c r="E1" s="11"/>
      <c r="F1" s="6" t="str">
        <f>A1</f>
        <v>61. ročník</v>
      </c>
      <c r="G1" s="1"/>
      <c r="H1" s="1"/>
      <c r="I1" s="1"/>
      <c r="J1" s="1"/>
      <c r="K1" s="1"/>
      <c r="L1" s="1"/>
    </row>
    <row r="2" spans="1:12" ht="18">
      <c r="A2" s="25" t="s">
        <v>29</v>
      </c>
      <c r="B2" s="11"/>
      <c r="C2" s="11"/>
      <c r="D2" s="11"/>
      <c r="E2" s="11"/>
      <c r="F2" s="5" t="str">
        <f>A2</f>
        <v>Běh kolem Tří rybníků</v>
      </c>
      <c r="G2" s="1"/>
      <c r="H2" s="1"/>
      <c r="I2" s="1"/>
      <c r="J2" s="1"/>
      <c r="K2" s="1"/>
      <c r="L2" s="1"/>
    </row>
    <row r="3" spans="1:12" ht="15">
      <c r="A3" s="10" t="s">
        <v>31</v>
      </c>
      <c r="B3" s="11"/>
      <c r="C3" s="11"/>
      <c r="D3" s="11"/>
      <c r="E3" s="11"/>
      <c r="F3" s="7" t="str">
        <f>A3</f>
        <v>Bečov nad Teplou, 21. září 2014</v>
      </c>
      <c r="G3" s="1"/>
      <c r="H3" s="1"/>
      <c r="I3" s="1"/>
      <c r="J3" s="1"/>
      <c r="K3" s="1"/>
      <c r="L3" s="1"/>
    </row>
    <row r="4" spans="1:12" ht="10.5" customHeight="1">
      <c r="A4" s="26"/>
      <c r="B4" s="11"/>
      <c r="C4" s="11"/>
      <c r="D4" s="11"/>
      <c r="E4" s="11"/>
      <c r="F4" s="4"/>
      <c r="G4" s="1"/>
      <c r="H4" s="1"/>
      <c r="I4" s="1"/>
      <c r="J4" s="1"/>
      <c r="K4" s="1"/>
      <c r="L4" s="1"/>
    </row>
    <row r="5" spans="1:12" ht="15.75">
      <c r="A5" s="24" t="s">
        <v>4</v>
      </c>
      <c r="B5" s="11"/>
      <c r="C5" s="11"/>
      <c r="D5" s="11"/>
      <c r="E5" s="11"/>
      <c r="F5" s="6" t="s">
        <v>27</v>
      </c>
      <c r="G5" s="1"/>
      <c r="H5" s="1"/>
      <c r="I5" s="1"/>
      <c r="J5" s="1"/>
      <c r="K5" s="1"/>
      <c r="L5" s="1"/>
    </row>
    <row r="6" spans="1:12" ht="9.75" customHeight="1">
      <c r="A6" s="24"/>
      <c r="B6" s="11"/>
      <c r="C6" s="11"/>
      <c r="D6" s="11"/>
      <c r="E6" s="11"/>
      <c r="F6" s="6"/>
      <c r="G6" s="1"/>
      <c r="H6" s="1"/>
      <c r="I6" s="1"/>
      <c r="J6" s="1"/>
      <c r="K6" s="1"/>
      <c r="L6" s="1"/>
    </row>
    <row r="7" spans="1:12" ht="15">
      <c r="A7" s="10" t="s">
        <v>32</v>
      </c>
      <c r="B7" s="11"/>
      <c r="C7" s="11"/>
      <c r="D7" s="11"/>
      <c r="E7" s="11"/>
      <c r="F7" s="7" t="str">
        <f>A7</f>
        <v>kategorie:  muži - 6560 m   19 - 39 let, r. 1975 - 1995</v>
      </c>
      <c r="G7" s="1"/>
      <c r="H7" s="1"/>
      <c r="I7" s="1"/>
      <c r="J7" s="1"/>
      <c r="K7" s="1"/>
      <c r="L7" s="1"/>
    </row>
    <row r="8" spans="1:5" ht="7.5" customHeight="1" thickBot="1">
      <c r="A8" s="11"/>
      <c r="B8" s="11"/>
      <c r="C8" s="11"/>
      <c r="D8" s="11"/>
      <c r="E8" s="11"/>
    </row>
    <row r="9" spans="1:12" ht="27" thickBot="1" thickTop="1">
      <c r="A9" s="12" t="s">
        <v>0</v>
      </c>
      <c r="B9" s="13" t="s">
        <v>1</v>
      </c>
      <c r="C9" s="14" t="s">
        <v>2</v>
      </c>
      <c r="D9" s="13" t="s">
        <v>3</v>
      </c>
      <c r="E9" s="15" t="s">
        <v>28</v>
      </c>
      <c r="F9" s="3" t="s">
        <v>5</v>
      </c>
      <c r="G9" s="3"/>
      <c r="H9" s="3" t="s">
        <v>0</v>
      </c>
      <c r="I9" s="3" t="s">
        <v>1</v>
      </c>
      <c r="J9" s="3" t="s">
        <v>2</v>
      </c>
      <c r="K9" s="3" t="s">
        <v>6</v>
      </c>
      <c r="L9" s="3" t="s">
        <v>3</v>
      </c>
    </row>
    <row r="10" spans="1:12" ht="13.5" thickTop="1">
      <c r="A10" s="16">
        <v>508</v>
      </c>
      <c r="B10" s="17" t="s">
        <v>116</v>
      </c>
      <c r="C10" s="18">
        <v>1982</v>
      </c>
      <c r="D10" s="17" t="s">
        <v>117</v>
      </c>
      <c r="E10" s="27">
        <v>0.01734398148148148</v>
      </c>
      <c r="F10" s="2" t="s">
        <v>7</v>
      </c>
      <c r="H10" s="2">
        <f aca="true" t="shared" si="0" ref="H10:H15">A10</f>
        <v>508</v>
      </c>
      <c r="I10" s="9" t="str">
        <f aca="true" t="shared" si="1" ref="I10:I15">B10</f>
        <v>Jan Krupička</v>
      </c>
      <c r="J10" s="2">
        <f aca="true" t="shared" si="2" ref="J10:J15">C10</f>
        <v>1982</v>
      </c>
      <c r="K10" s="8">
        <f aca="true" t="shared" si="3" ref="K10:K15">E10</f>
        <v>0.01734398148148148</v>
      </c>
      <c r="L10" s="9" t="str">
        <f aca="true" t="shared" si="4" ref="L10:L15">D10</f>
        <v>TJ Ostrov</v>
      </c>
    </row>
    <row r="11" spans="1:12" ht="12.75">
      <c r="A11" s="16">
        <v>534</v>
      </c>
      <c r="B11" s="17" t="s">
        <v>151</v>
      </c>
      <c r="C11" s="18">
        <v>1989</v>
      </c>
      <c r="D11" s="17" t="s">
        <v>152</v>
      </c>
      <c r="E11" s="27">
        <v>0.017442592592592593</v>
      </c>
      <c r="F11" s="2" t="s">
        <v>9</v>
      </c>
      <c r="H11" s="2">
        <f t="shared" si="0"/>
        <v>534</v>
      </c>
      <c r="I11" s="9" t="str">
        <f t="shared" si="1"/>
        <v>Martin Bureš</v>
      </c>
      <c r="J11" s="2">
        <f t="shared" si="2"/>
        <v>1989</v>
      </c>
      <c r="K11" s="8">
        <f t="shared" si="3"/>
        <v>0.017442592592592593</v>
      </c>
      <c r="L11" s="9" t="str">
        <f t="shared" si="4"/>
        <v>Sokol Kbely</v>
      </c>
    </row>
    <row r="12" spans="1:12" ht="12.75">
      <c r="A12" s="16">
        <v>503</v>
      </c>
      <c r="B12" s="17" t="s">
        <v>88</v>
      </c>
      <c r="C12" s="18">
        <v>1976</v>
      </c>
      <c r="D12" s="17" t="s">
        <v>87</v>
      </c>
      <c r="E12" s="27">
        <v>0.019146875</v>
      </c>
      <c r="F12" s="2" t="s">
        <v>10</v>
      </c>
      <c r="H12" s="2">
        <f t="shared" si="0"/>
        <v>503</v>
      </c>
      <c r="I12" s="9" t="str">
        <f t="shared" si="1"/>
        <v>Jiří Šilhan</v>
      </c>
      <c r="J12" s="2">
        <f t="shared" si="2"/>
        <v>1976</v>
      </c>
      <c r="K12" s="8">
        <f t="shared" si="3"/>
        <v>0.019146875</v>
      </c>
      <c r="L12" s="9" t="str">
        <f t="shared" si="4"/>
        <v>Witte Bike Team</v>
      </c>
    </row>
    <row r="13" spans="1:12" ht="12.75">
      <c r="A13" s="16">
        <v>524</v>
      </c>
      <c r="B13" s="17" t="s">
        <v>137</v>
      </c>
      <c r="C13" s="18">
        <v>1982</v>
      </c>
      <c r="D13" s="17" t="s">
        <v>58</v>
      </c>
      <c r="E13" s="27">
        <v>0.019307060185185184</v>
      </c>
      <c r="F13" s="2" t="s">
        <v>11</v>
      </c>
      <c r="H13" s="2">
        <f t="shared" si="0"/>
        <v>524</v>
      </c>
      <c r="I13" s="9" t="str">
        <f t="shared" si="1"/>
        <v>Josef Hubený</v>
      </c>
      <c r="J13" s="2">
        <f t="shared" si="2"/>
        <v>1982</v>
      </c>
      <c r="K13" s="8">
        <f t="shared" si="3"/>
        <v>0.019307060185185184</v>
      </c>
      <c r="L13" s="9" t="str">
        <f t="shared" si="4"/>
        <v>Sokolov</v>
      </c>
    </row>
    <row r="14" spans="1:12" ht="12.75">
      <c r="A14" s="16">
        <v>529</v>
      </c>
      <c r="B14" s="17" t="s">
        <v>143</v>
      </c>
      <c r="C14" s="18">
        <v>1977</v>
      </c>
      <c r="D14" s="17" t="s">
        <v>144</v>
      </c>
      <c r="E14" s="27">
        <v>0.020972337962962963</v>
      </c>
      <c r="F14" s="2" t="s">
        <v>12</v>
      </c>
      <c r="H14" s="2">
        <f t="shared" si="0"/>
        <v>529</v>
      </c>
      <c r="I14" s="9" t="str">
        <f t="shared" si="1"/>
        <v>Tomáš Grosser</v>
      </c>
      <c r="J14" s="2">
        <f t="shared" si="2"/>
        <v>1977</v>
      </c>
      <c r="K14" s="8">
        <f t="shared" si="3"/>
        <v>0.020972337962962963</v>
      </c>
      <c r="L14" s="9" t="str">
        <f t="shared" si="4"/>
        <v>Karlovarský Vegetarián</v>
      </c>
    </row>
    <row r="15" spans="1:12" ht="13.5" thickBot="1">
      <c r="A15" s="19">
        <v>532</v>
      </c>
      <c r="B15" s="20" t="s">
        <v>147</v>
      </c>
      <c r="C15" s="21">
        <v>1983</v>
      </c>
      <c r="D15" s="20" t="s">
        <v>148</v>
      </c>
      <c r="E15" s="30">
        <v>0.02224664351851852</v>
      </c>
      <c r="F15" s="2" t="s">
        <v>13</v>
      </c>
      <c r="H15" s="2">
        <f t="shared" si="0"/>
        <v>532</v>
      </c>
      <c r="I15" s="9" t="str">
        <f t="shared" si="1"/>
        <v>Robert Mannelqvist</v>
      </c>
      <c r="J15" s="2">
        <f t="shared" si="2"/>
        <v>1983</v>
      </c>
      <c r="K15" s="8">
        <f t="shared" si="3"/>
        <v>0.02224664351851852</v>
      </c>
      <c r="L15" s="9" t="str">
        <f t="shared" si="4"/>
        <v>ČZÚ Praha</v>
      </c>
    </row>
    <row r="16" spans="1:11" ht="13.5" thickTop="1">
      <c r="A16" s="22"/>
      <c r="B16" s="23"/>
      <c r="C16" s="22"/>
      <c r="D16" s="23"/>
      <c r="E16" s="22"/>
      <c r="F16" s="2"/>
      <c r="H16" s="2"/>
      <c r="J16" s="2"/>
      <c r="K16" s="2"/>
    </row>
    <row r="17" spans="1:12" ht="15">
      <c r="A17" s="10" t="s">
        <v>33</v>
      </c>
      <c r="B17" s="11"/>
      <c r="C17" s="11"/>
      <c r="D17" s="11"/>
      <c r="E17" s="11"/>
      <c r="F17" s="7" t="str">
        <f>A17</f>
        <v>kategorie:  muži - 6560 m   40 - 49 let, r. 1965 - 1974</v>
      </c>
      <c r="G17" s="1"/>
      <c r="H17" s="1"/>
      <c r="I17" s="1"/>
      <c r="J17" s="1"/>
      <c r="K17" s="1"/>
      <c r="L17" s="1"/>
    </row>
    <row r="18" spans="1:5" ht="7.5" customHeight="1" thickBot="1">
      <c r="A18" s="11"/>
      <c r="B18" s="11"/>
      <c r="C18" s="11"/>
      <c r="D18" s="11"/>
      <c r="E18" s="11"/>
    </row>
    <row r="19" spans="1:12" ht="27" thickBot="1" thickTop="1">
      <c r="A19" s="12" t="s">
        <v>0</v>
      </c>
      <c r="B19" s="13" t="s">
        <v>1</v>
      </c>
      <c r="C19" s="14" t="s">
        <v>2</v>
      </c>
      <c r="D19" s="13" t="s">
        <v>3</v>
      </c>
      <c r="E19" s="15" t="s">
        <v>28</v>
      </c>
      <c r="F19" s="3" t="s">
        <v>5</v>
      </c>
      <c r="G19" s="3"/>
      <c r="H19" s="3" t="s">
        <v>0</v>
      </c>
      <c r="I19" s="3" t="s">
        <v>1</v>
      </c>
      <c r="J19" s="3" t="s">
        <v>2</v>
      </c>
      <c r="K19" s="3" t="s">
        <v>6</v>
      </c>
      <c r="L19" s="3" t="s">
        <v>3</v>
      </c>
    </row>
    <row r="20" spans="1:12" ht="13.5" thickTop="1">
      <c r="A20" s="16">
        <v>519</v>
      </c>
      <c r="B20" s="17" t="s">
        <v>128</v>
      </c>
      <c r="C20" s="18">
        <v>1965</v>
      </c>
      <c r="D20" s="17" t="s">
        <v>46</v>
      </c>
      <c r="E20" s="27">
        <v>0.017004282407407405</v>
      </c>
      <c r="F20" s="2" t="s">
        <v>7</v>
      </c>
      <c r="H20" s="2">
        <f aca="true" t="shared" si="5" ref="H20:H28">A20</f>
        <v>519</v>
      </c>
      <c r="I20" s="9" t="str">
        <f aca="true" t="shared" si="6" ref="I20:I28">B20</f>
        <v>Milan Kožák</v>
      </c>
      <c r="J20" s="2">
        <f aca="true" t="shared" si="7" ref="J20:J28">C20</f>
        <v>1965</v>
      </c>
      <c r="K20" s="8">
        <f aca="true" t="shared" si="8" ref="K20:K28">E20</f>
        <v>0.017004282407407405</v>
      </c>
      <c r="L20" s="9" t="str">
        <f aca="true" t="shared" si="9" ref="L20:L28">D20</f>
        <v>SC Start K. Vary</v>
      </c>
    </row>
    <row r="21" spans="1:12" ht="12.75">
      <c r="A21" s="16">
        <v>536</v>
      </c>
      <c r="B21" s="17" t="s">
        <v>155</v>
      </c>
      <c r="C21" s="18">
        <v>1967</v>
      </c>
      <c r="D21" s="17" t="s">
        <v>108</v>
      </c>
      <c r="E21" s="27">
        <v>0.019094444444444445</v>
      </c>
      <c r="F21" s="2" t="s">
        <v>9</v>
      </c>
      <c r="H21" s="2">
        <f t="shared" si="5"/>
        <v>536</v>
      </c>
      <c r="I21" s="9" t="str">
        <f t="shared" si="6"/>
        <v>Zdeněk Procházka</v>
      </c>
      <c r="J21" s="2">
        <f t="shared" si="7"/>
        <v>1967</v>
      </c>
      <c r="K21" s="8">
        <f t="shared" si="8"/>
        <v>0.019094444444444445</v>
      </c>
      <c r="L21" s="9" t="str">
        <f t="shared" si="9"/>
        <v>Aces Team K. Vary</v>
      </c>
    </row>
    <row r="22" spans="1:12" ht="12.75">
      <c r="A22" s="16">
        <v>501</v>
      </c>
      <c r="B22" s="17" t="s">
        <v>57</v>
      </c>
      <c r="C22" s="18">
        <v>1971</v>
      </c>
      <c r="D22" s="17" t="s">
        <v>59</v>
      </c>
      <c r="E22" s="27">
        <v>0.019256481481481482</v>
      </c>
      <c r="F22" s="2" t="s">
        <v>10</v>
      </c>
      <c r="H22" s="2">
        <f t="shared" si="5"/>
        <v>501</v>
      </c>
      <c r="I22" s="9" t="str">
        <f t="shared" si="6"/>
        <v>Jiří Hadrava</v>
      </c>
      <c r="J22" s="2">
        <f t="shared" si="7"/>
        <v>1971</v>
      </c>
      <c r="K22" s="8">
        <f t="shared" si="8"/>
        <v>0.019256481481481482</v>
      </c>
      <c r="L22" s="9" t="str">
        <f t="shared" si="9"/>
        <v>TJ Slavia K. Vary</v>
      </c>
    </row>
    <row r="23" spans="1:12" ht="12.75">
      <c r="A23" s="16">
        <v>537</v>
      </c>
      <c r="B23" s="17" t="s">
        <v>157</v>
      </c>
      <c r="C23" s="18">
        <v>1969</v>
      </c>
      <c r="D23" s="17" t="s">
        <v>156</v>
      </c>
      <c r="E23" s="27">
        <v>0.019838078703703705</v>
      </c>
      <c r="F23" s="2" t="s">
        <v>11</v>
      </c>
      <c r="H23" s="2">
        <f t="shared" si="5"/>
        <v>537</v>
      </c>
      <c r="I23" s="9" t="str">
        <f t="shared" si="6"/>
        <v>Rudolf Mokrusch</v>
      </c>
      <c r="J23" s="2">
        <f t="shared" si="7"/>
        <v>1969</v>
      </c>
      <c r="K23" s="8">
        <f t="shared" si="8"/>
        <v>0.019838078703703705</v>
      </c>
      <c r="L23" s="9" t="str">
        <f t="shared" si="9"/>
        <v>Hájek</v>
      </c>
    </row>
    <row r="24" spans="1:12" ht="12.75">
      <c r="A24" s="16">
        <v>513</v>
      </c>
      <c r="B24" s="17" t="s">
        <v>119</v>
      </c>
      <c r="C24" s="18">
        <v>1970</v>
      </c>
      <c r="D24" s="17" t="s">
        <v>120</v>
      </c>
      <c r="E24" s="27">
        <v>0.021623032407407403</v>
      </c>
      <c r="F24" s="2" t="s">
        <v>12</v>
      </c>
      <c r="H24" s="2">
        <f t="shared" si="5"/>
        <v>513</v>
      </c>
      <c r="I24" s="9" t="str">
        <f t="shared" si="6"/>
        <v>Radek Homola</v>
      </c>
      <c r="J24" s="2">
        <f t="shared" si="7"/>
        <v>1970</v>
      </c>
      <c r="K24" s="8">
        <f t="shared" si="8"/>
        <v>0.021623032407407403</v>
      </c>
      <c r="L24" s="9" t="str">
        <f t="shared" si="9"/>
        <v>Karlovy Vary</v>
      </c>
    </row>
    <row r="25" spans="1:12" ht="12.75">
      <c r="A25" s="16">
        <v>516</v>
      </c>
      <c r="B25" s="17" t="s">
        <v>125</v>
      </c>
      <c r="C25" s="18">
        <v>1973</v>
      </c>
      <c r="D25" s="17" t="s">
        <v>50</v>
      </c>
      <c r="E25" s="27">
        <v>0.022082060185185187</v>
      </c>
      <c r="F25" s="2" t="s">
        <v>13</v>
      </c>
      <c r="H25" s="2">
        <f t="shared" si="5"/>
        <v>516</v>
      </c>
      <c r="I25" s="9" t="str">
        <f t="shared" si="6"/>
        <v>Jan Turek</v>
      </c>
      <c r="J25" s="2">
        <f t="shared" si="7"/>
        <v>1973</v>
      </c>
      <c r="K25" s="8">
        <f t="shared" si="8"/>
        <v>0.022082060185185187</v>
      </c>
      <c r="L25" s="9" t="str">
        <f t="shared" si="9"/>
        <v>Bečov</v>
      </c>
    </row>
    <row r="26" spans="1:12" ht="12.75">
      <c r="A26" s="16">
        <v>525</v>
      </c>
      <c r="B26" s="17" t="s">
        <v>138</v>
      </c>
      <c r="C26" s="18">
        <v>1970</v>
      </c>
      <c r="D26" s="17" t="s">
        <v>139</v>
      </c>
      <c r="E26" s="27">
        <v>0.022086689814814816</v>
      </c>
      <c r="F26" s="2" t="s">
        <v>14</v>
      </c>
      <c r="H26" s="2">
        <f t="shared" si="5"/>
        <v>525</v>
      </c>
      <c r="I26" s="9" t="str">
        <f t="shared" si="6"/>
        <v>Martin Tvarůžek</v>
      </c>
      <c r="J26" s="2">
        <f t="shared" si="7"/>
        <v>1970</v>
      </c>
      <c r="K26" s="8">
        <f t="shared" si="8"/>
        <v>0.022086689814814816</v>
      </c>
      <c r="L26" s="9" t="str">
        <f t="shared" si="9"/>
        <v>Rotava</v>
      </c>
    </row>
    <row r="27" spans="1:12" ht="12.75">
      <c r="A27" s="16">
        <v>523</v>
      </c>
      <c r="B27" s="17" t="s">
        <v>134</v>
      </c>
      <c r="C27" s="18">
        <v>1970</v>
      </c>
      <c r="D27" s="17" t="s">
        <v>135</v>
      </c>
      <c r="E27" s="27">
        <v>0.02263425925925926</v>
      </c>
      <c r="F27" s="2" t="s">
        <v>15</v>
      </c>
      <c r="H27" s="2">
        <f t="shared" si="5"/>
        <v>523</v>
      </c>
      <c r="I27" s="9" t="str">
        <f t="shared" si="6"/>
        <v>Pavel Bartoš</v>
      </c>
      <c r="J27" s="2">
        <f t="shared" si="7"/>
        <v>1970</v>
      </c>
      <c r="K27" s="8">
        <f t="shared" si="8"/>
        <v>0.02263425925925926</v>
      </c>
      <c r="L27" s="9" t="str">
        <f t="shared" si="9"/>
        <v>Pupkani KV</v>
      </c>
    </row>
    <row r="28" spans="1:12" ht="13.5" thickBot="1">
      <c r="A28" s="19">
        <v>522</v>
      </c>
      <c r="B28" s="20" t="s">
        <v>133</v>
      </c>
      <c r="C28" s="21">
        <v>1971</v>
      </c>
      <c r="D28" s="20" t="s">
        <v>108</v>
      </c>
      <c r="E28" s="30">
        <v>0.02460115740740741</v>
      </c>
      <c r="F28" s="2" t="s">
        <v>16</v>
      </c>
      <c r="H28" s="2">
        <f t="shared" si="5"/>
        <v>522</v>
      </c>
      <c r="I28" s="9" t="str">
        <f t="shared" si="6"/>
        <v>Michal Havlíček</v>
      </c>
      <c r="J28" s="2">
        <f t="shared" si="7"/>
        <v>1971</v>
      </c>
      <c r="K28" s="8">
        <f t="shared" si="8"/>
        <v>0.02460115740740741</v>
      </c>
      <c r="L28" s="9" t="str">
        <f t="shared" si="9"/>
        <v>Aces Team K. Vary</v>
      </c>
    </row>
    <row r="29" ht="13.5" thickTop="1">
      <c r="A29" s="2"/>
    </row>
    <row r="30" spans="1:12" ht="15">
      <c r="A30" s="10" t="s">
        <v>34</v>
      </c>
      <c r="B30" s="11"/>
      <c r="C30" s="11"/>
      <c r="D30" s="11"/>
      <c r="E30" s="11"/>
      <c r="F30" s="7" t="str">
        <f>A30</f>
        <v>kategorie:  muži - 6560 m   50 - 59 let, r. 1955 - 1964</v>
      </c>
      <c r="G30" s="1"/>
      <c r="H30" s="1"/>
      <c r="I30" s="1"/>
      <c r="J30" s="1"/>
      <c r="K30" s="1"/>
      <c r="L30" s="1"/>
    </row>
    <row r="31" spans="1:5" ht="7.5" customHeight="1" thickBot="1">
      <c r="A31" s="11"/>
      <c r="B31" s="11"/>
      <c r="C31" s="11"/>
      <c r="D31" s="11"/>
      <c r="E31" s="11"/>
    </row>
    <row r="32" spans="1:12" ht="27" thickBot="1" thickTop="1">
      <c r="A32" s="12" t="s">
        <v>0</v>
      </c>
      <c r="B32" s="13" t="s">
        <v>1</v>
      </c>
      <c r="C32" s="14" t="s">
        <v>2</v>
      </c>
      <c r="D32" s="13" t="s">
        <v>3</v>
      </c>
      <c r="E32" s="15" t="s">
        <v>28</v>
      </c>
      <c r="F32" s="3" t="s">
        <v>5</v>
      </c>
      <c r="G32" s="3"/>
      <c r="H32" s="3" t="s">
        <v>0</v>
      </c>
      <c r="I32" s="3" t="s">
        <v>1</v>
      </c>
      <c r="J32" s="3" t="s">
        <v>2</v>
      </c>
      <c r="K32" s="3" t="s">
        <v>6</v>
      </c>
      <c r="L32" s="3" t="s">
        <v>3</v>
      </c>
    </row>
    <row r="33" spans="1:12" ht="13.5" thickTop="1">
      <c r="A33" s="16">
        <v>521</v>
      </c>
      <c r="B33" s="17" t="s">
        <v>131</v>
      </c>
      <c r="C33" s="18">
        <v>1957</v>
      </c>
      <c r="D33" s="17" t="s">
        <v>132</v>
      </c>
      <c r="E33" s="27">
        <v>0.018919791666666665</v>
      </c>
      <c r="F33" s="2" t="s">
        <v>7</v>
      </c>
      <c r="H33" s="2">
        <f aca="true" t="shared" si="10" ref="H33:J38">A33</f>
        <v>521</v>
      </c>
      <c r="I33" s="9" t="str">
        <f t="shared" si="10"/>
        <v>Michal Landiga</v>
      </c>
      <c r="J33" s="2">
        <f t="shared" si="10"/>
        <v>1957</v>
      </c>
      <c r="K33" s="8">
        <f aca="true" t="shared" si="11" ref="K33:K38">E33</f>
        <v>0.018919791666666665</v>
      </c>
      <c r="L33" s="9" t="str">
        <f aca="true" t="shared" si="12" ref="L33:L38">D33</f>
        <v>LK Abertamy</v>
      </c>
    </row>
    <row r="34" spans="1:12" ht="12.75">
      <c r="A34" s="16">
        <v>535</v>
      </c>
      <c r="B34" s="17" t="s">
        <v>153</v>
      </c>
      <c r="C34" s="18">
        <v>1962</v>
      </c>
      <c r="D34" s="17" t="s">
        <v>154</v>
      </c>
      <c r="E34" s="27">
        <v>0.02075428240740741</v>
      </c>
      <c r="F34" s="2" t="s">
        <v>9</v>
      </c>
      <c r="H34" s="2">
        <f t="shared" si="10"/>
        <v>535</v>
      </c>
      <c r="I34" s="9" t="str">
        <f t="shared" si="10"/>
        <v>Dušan Maceček</v>
      </c>
      <c r="J34" s="2">
        <f t="shared" si="10"/>
        <v>1962</v>
      </c>
      <c r="K34" s="8">
        <f t="shared" si="11"/>
        <v>0.02075428240740741</v>
      </c>
      <c r="L34" s="9" t="str">
        <f t="shared" si="12"/>
        <v>SK Hubertus K. Vary</v>
      </c>
    </row>
    <row r="35" spans="1:12" ht="12.75">
      <c r="A35" s="16">
        <v>514</v>
      </c>
      <c r="B35" s="17" t="s">
        <v>122</v>
      </c>
      <c r="C35" s="18">
        <v>1960</v>
      </c>
      <c r="D35" s="17" t="s">
        <v>50</v>
      </c>
      <c r="E35" s="27">
        <v>0.02119548611111111</v>
      </c>
      <c r="F35" s="2" t="s">
        <v>10</v>
      </c>
      <c r="H35" s="2">
        <f t="shared" si="10"/>
        <v>514</v>
      </c>
      <c r="I35" s="9" t="str">
        <f t="shared" si="10"/>
        <v>Vladimír Dicá</v>
      </c>
      <c r="J35" s="2">
        <f t="shared" si="10"/>
        <v>1960</v>
      </c>
      <c r="K35" s="8">
        <f t="shared" si="11"/>
        <v>0.02119548611111111</v>
      </c>
      <c r="L35" s="9" t="str">
        <f t="shared" si="12"/>
        <v>Bečov</v>
      </c>
    </row>
    <row r="36" spans="1:12" ht="12.75">
      <c r="A36" s="16">
        <v>531</v>
      </c>
      <c r="B36" s="17" t="s">
        <v>146</v>
      </c>
      <c r="C36" s="18">
        <v>1959</v>
      </c>
      <c r="D36" s="17" t="s">
        <v>120</v>
      </c>
      <c r="E36" s="27">
        <v>0.021747106481481482</v>
      </c>
      <c r="F36" s="2" t="s">
        <v>11</v>
      </c>
      <c r="H36" s="2">
        <f t="shared" si="10"/>
        <v>531</v>
      </c>
      <c r="I36" s="9" t="str">
        <f t="shared" si="10"/>
        <v>Jiří Vyšín</v>
      </c>
      <c r="J36" s="2">
        <f t="shared" si="10"/>
        <v>1959</v>
      </c>
      <c r="K36" s="8">
        <f t="shared" si="11"/>
        <v>0.021747106481481482</v>
      </c>
      <c r="L36" s="9" t="str">
        <f t="shared" si="12"/>
        <v>Karlovy Vary</v>
      </c>
    </row>
    <row r="37" spans="1:12" ht="12.75">
      <c r="A37" s="16">
        <v>506</v>
      </c>
      <c r="B37" s="17" t="s">
        <v>107</v>
      </c>
      <c r="C37" s="18">
        <v>1964</v>
      </c>
      <c r="D37" s="17" t="s">
        <v>108</v>
      </c>
      <c r="E37" s="27">
        <v>0.02249282407407407</v>
      </c>
      <c r="F37" s="2" t="s">
        <v>12</v>
      </c>
      <c r="H37" s="2">
        <f t="shared" si="10"/>
        <v>506</v>
      </c>
      <c r="I37" s="9" t="str">
        <f t="shared" si="10"/>
        <v>Milan Procházka</v>
      </c>
      <c r="J37" s="2">
        <f t="shared" si="10"/>
        <v>1964</v>
      </c>
      <c r="K37" s="8">
        <f t="shared" si="11"/>
        <v>0.02249282407407407</v>
      </c>
      <c r="L37" s="9" t="str">
        <f t="shared" si="12"/>
        <v>Aces Team K. Vary</v>
      </c>
    </row>
    <row r="38" spans="1:12" ht="13.5" thickBot="1">
      <c r="A38" s="19">
        <v>527</v>
      </c>
      <c r="B38" s="20" t="s">
        <v>140</v>
      </c>
      <c r="C38" s="21">
        <v>1963</v>
      </c>
      <c r="D38" s="20" t="s">
        <v>80</v>
      </c>
      <c r="E38" s="30">
        <v>0.024163888888888888</v>
      </c>
      <c r="F38" s="2" t="s">
        <v>13</v>
      </c>
      <c r="H38" s="2">
        <f t="shared" si="10"/>
        <v>527</v>
      </c>
      <c r="I38" s="9" t="str">
        <f t="shared" si="10"/>
        <v>Miloslav Zítka</v>
      </c>
      <c r="J38" s="2">
        <f t="shared" si="10"/>
        <v>1963</v>
      </c>
      <c r="K38" s="8">
        <f t="shared" si="11"/>
        <v>0.024163888888888888</v>
      </c>
      <c r="L38" s="9" t="str">
        <f t="shared" si="12"/>
        <v>ŠAK Chodov</v>
      </c>
    </row>
    <row r="39" spans="1:11" ht="13.5" thickTop="1">
      <c r="A39" s="22"/>
      <c r="B39" s="23"/>
      <c r="C39" s="22"/>
      <c r="D39" s="23"/>
      <c r="E39" s="22"/>
      <c r="F39" s="2"/>
      <c r="H39" s="2"/>
      <c r="J39" s="2"/>
      <c r="K39" s="2"/>
    </row>
    <row r="40" spans="1:12" ht="15">
      <c r="A40" s="10" t="s">
        <v>35</v>
      </c>
      <c r="B40" s="11"/>
      <c r="C40" s="11"/>
      <c r="D40" s="11"/>
      <c r="E40" s="11"/>
      <c r="F40" s="7" t="str">
        <f>A40</f>
        <v>kategorie:  muži - 6560 m   60 let a výše, r. 1954 a nižší</v>
      </c>
      <c r="G40" s="1"/>
      <c r="H40" s="1"/>
      <c r="I40" s="1"/>
      <c r="J40" s="1"/>
      <c r="K40" s="1"/>
      <c r="L40" s="1"/>
    </row>
    <row r="41" spans="1:5" ht="7.5" customHeight="1" thickBot="1">
      <c r="A41" s="11"/>
      <c r="B41" s="11"/>
      <c r="C41" s="11"/>
      <c r="D41" s="11"/>
      <c r="E41" s="11"/>
    </row>
    <row r="42" spans="1:12" ht="27" thickBot="1" thickTop="1">
      <c r="A42" s="12" t="s">
        <v>0</v>
      </c>
      <c r="B42" s="13" t="s">
        <v>1</v>
      </c>
      <c r="C42" s="14" t="s">
        <v>2</v>
      </c>
      <c r="D42" s="13" t="s">
        <v>3</v>
      </c>
      <c r="E42" s="15" t="s">
        <v>28</v>
      </c>
      <c r="F42" s="3" t="s">
        <v>5</v>
      </c>
      <c r="G42" s="3"/>
      <c r="H42" s="3" t="s">
        <v>0</v>
      </c>
      <c r="I42" s="3" t="s">
        <v>1</v>
      </c>
      <c r="J42" s="3" t="s">
        <v>2</v>
      </c>
      <c r="K42" s="3" t="s">
        <v>6</v>
      </c>
      <c r="L42" s="3" t="s">
        <v>3</v>
      </c>
    </row>
    <row r="43" spans="1:12" ht="13.5" thickTop="1">
      <c r="A43" s="16">
        <v>528</v>
      </c>
      <c r="B43" s="17" t="s">
        <v>141</v>
      </c>
      <c r="C43" s="18">
        <v>1953</v>
      </c>
      <c r="D43" s="17" t="s">
        <v>142</v>
      </c>
      <c r="E43" s="27">
        <v>0.022356134259259256</v>
      </c>
      <c r="F43" s="2" t="s">
        <v>7</v>
      </c>
      <c r="H43" s="2">
        <f aca="true" t="shared" si="13" ref="H43:J44">A43</f>
        <v>528</v>
      </c>
      <c r="I43" s="9" t="str">
        <f t="shared" si="13"/>
        <v>Jiří Westermaier</v>
      </c>
      <c r="J43" s="2">
        <f t="shared" si="13"/>
        <v>1953</v>
      </c>
      <c r="K43" s="8">
        <f>E43</f>
        <v>0.022356134259259256</v>
      </c>
      <c r="L43" s="9" t="str">
        <f>D43</f>
        <v>SK Westermaier Kolová</v>
      </c>
    </row>
    <row r="44" spans="1:12" ht="13.5" thickBot="1">
      <c r="A44" s="19">
        <v>507</v>
      </c>
      <c r="B44" s="20" t="s">
        <v>115</v>
      </c>
      <c r="C44" s="21">
        <v>1951</v>
      </c>
      <c r="D44" s="20" t="s">
        <v>90</v>
      </c>
      <c r="E44" s="30">
        <v>0.024262615740740744</v>
      </c>
      <c r="F44" s="2" t="s">
        <v>9</v>
      </c>
      <c r="H44" s="2">
        <f t="shared" si="13"/>
        <v>507</v>
      </c>
      <c r="I44" s="9" t="str">
        <f t="shared" si="13"/>
        <v>Josef Halama</v>
      </c>
      <c r="J44" s="2">
        <f t="shared" si="13"/>
        <v>1951</v>
      </c>
      <c r="K44" s="8">
        <f>E44</f>
        <v>0.024262615740740744</v>
      </c>
      <c r="L44" s="9" t="str">
        <f>D44</f>
        <v>Velká Hleďsebe</v>
      </c>
    </row>
    <row r="45" ht="13.5" thickTop="1"/>
    <row r="46" spans="1:12" ht="15">
      <c r="A46" s="10" t="s">
        <v>36</v>
      </c>
      <c r="B46" s="11"/>
      <c r="C46" s="11"/>
      <c r="D46" s="11"/>
      <c r="E46" s="11"/>
      <c r="F46" s="7" t="str">
        <f>A46</f>
        <v>kategorie:  ženy - 6560 m   19 - 34 let, r. 1980 - 1995</v>
      </c>
      <c r="G46" s="1"/>
      <c r="H46" s="1"/>
      <c r="I46" s="1"/>
      <c r="J46" s="1"/>
      <c r="K46" s="1"/>
      <c r="L46" s="1"/>
    </row>
    <row r="47" spans="1:5" ht="7.5" customHeight="1" thickBot="1">
      <c r="A47" s="11"/>
      <c r="B47" s="11"/>
      <c r="C47" s="11"/>
      <c r="D47" s="11"/>
      <c r="E47" s="11"/>
    </row>
    <row r="48" spans="1:12" ht="27" thickBot="1" thickTop="1">
      <c r="A48" s="12" t="s">
        <v>0</v>
      </c>
      <c r="B48" s="13" t="s">
        <v>1</v>
      </c>
      <c r="C48" s="14" t="s">
        <v>2</v>
      </c>
      <c r="D48" s="13" t="s">
        <v>3</v>
      </c>
      <c r="E48" s="15" t="s">
        <v>28</v>
      </c>
      <c r="F48" s="3" t="s">
        <v>5</v>
      </c>
      <c r="G48" s="3"/>
      <c r="H48" s="3" t="s">
        <v>0</v>
      </c>
      <c r="I48" s="3" t="s">
        <v>1</v>
      </c>
      <c r="J48" s="3" t="s">
        <v>2</v>
      </c>
      <c r="K48" s="3" t="s">
        <v>6</v>
      </c>
      <c r="L48" s="3" t="s">
        <v>3</v>
      </c>
    </row>
    <row r="49" spans="1:12" ht="14.25" thickBot="1" thickTop="1">
      <c r="A49" s="36">
        <v>515</v>
      </c>
      <c r="B49" s="37" t="s">
        <v>123</v>
      </c>
      <c r="C49" s="38">
        <v>1981</v>
      </c>
      <c r="D49" s="37" t="s">
        <v>124</v>
      </c>
      <c r="E49" s="39">
        <v>0.023064583333333333</v>
      </c>
      <c r="F49" s="2" t="s">
        <v>7</v>
      </c>
      <c r="H49" s="2">
        <f>A49</f>
        <v>515</v>
      </c>
      <c r="I49" s="9" t="str">
        <f>B49</f>
        <v>Miriam Slezáková</v>
      </c>
      <c r="J49" s="2">
        <f>C49</f>
        <v>1981</v>
      </c>
      <c r="K49" s="8">
        <f>E49</f>
        <v>0.023064583333333333</v>
      </c>
      <c r="L49" s="9" t="str">
        <f>D49</f>
        <v>Běžecká škola K. Vary</v>
      </c>
    </row>
    <row r="50" spans="1:11" ht="13.5" thickTop="1">
      <c r="A50" s="22"/>
      <c r="B50" s="23"/>
      <c r="C50" s="22"/>
      <c r="D50" s="23"/>
      <c r="E50" s="22"/>
      <c r="F50" s="2"/>
      <c r="H50" s="2"/>
      <c r="J50" s="2"/>
      <c r="K50" s="2"/>
    </row>
    <row r="51" spans="1:12" ht="15">
      <c r="A51" s="10" t="s">
        <v>37</v>
      </c>
      <c r="B51" s="11"/>
      <c r="C51" s="11"/>
      <c r="D51" s="11"/>
      <c r="E51" s="11"/>
      <c r="F51" s="7" t="str">
        <f>A51</f>
        <v>kategorie:  ženy - 6560 m   35 - 44 let, r. 1970 - 1979</v>
      </c>
      <c r="G51" s="1"/>
      <c r="H51" s="1"/>
      <c r="I51" s="1"/>
      <c r="J51" s="1"/>
      <c r="K51" s="1"/>
      <c r="L51" s="1"/>
    </row>
    <row r="52" spans="1:5" ht="7.5" customHeight="1" thickBot="1">
      <c r="A52" s="11"/>
      <c r="B52" s="11"/>
      <c r="C52" s="11"/>
      <c r="D52" s="11"/>
      <c r="E52" s="11"/>
    </row>
    <row r="53" spans="1:12" ht="27" thickBot="1" thickTop="1">
      <c r="A53" s="12" t="s">
        <v>0</v>
      </c>
      <c r="B53" s="13" t="s">
        <v>1</v>
      </c>
      <c r="C53" s="14" t="s">
        <v>2</v>
      </c>
      <c r="D53" s="13" t="s">
        <v>3</v>
      </c>
      <c r="E53" s="15" t="s">
        <v>28</v>
      </c>
      <c r="F53" s="3" t="s">
        <v>5</v>
      </c>
      <c r="G53" s="3"/>
      <c r="H53" s="3" t="s">
        <v>0</v>
      </c>
      <c r="I53" s="3" t="s">
        <v>1</v>
      </c>
      <c r="J53" s="3" t="s">
        <v>2</v>
      </c>
      <c r="K53" s="3" t="s">
        <v>6</v>
      </c>
      <c r="L53" s="3" t="s">
        <v>3</v>
      </c>
    </row>
    <row r="54" spans="1:12" ht="13.5" thickTop="1">
      <c r="A54" s="16">
        <v>520</v>
      </c>
      <c r="B54" s="17" t="s">
        <v>129</v>
      </c>
      <c r="C54" s="18">
        <v>1977</v>
      </c>
      <c r="D54" s="17" t="s">
        <v>130</v>
      </c>
      <c r="E54" s="27">
        <v>0.020397569444444444</v>
      </c>
      <c r="F54" s="2" t="s">
        <v>7</v>
      </c>
      <c r="H54" s="2">
        <f aca="true" t="shared" si="14" ref="H54:J55">A54</f>
        <v>520</v>
      </c>
      <c r="I54" s="9" t="str">
        <f t="shared" si="14"/>
        <v>Martina Stehlíková</v>
      </c>
      <c r="J54" s="2">
        <f t="shared" si="14"/>
        <v>1977</v>
      </c>
      <c r="K54" s="8">
        <f>E54</f>
        <v>0.020397569444444444</v>
      </c>
      <c r="L54" s="9" t="str">
        <f>D54</f>
        <v>SOHV Abertamy</v>
      </c>
    </row>
    <row r="55" spans="1:12" ht="13.5" thickBot="1">
      <c r="A55" s="19">
        <v>512</v>
      </c>
      <c r="B55" s="20" t="s">
        <v>118</v>
      </c>
      <c r="C55" s="21">
        <v>1970</v>
      </c>
      <c r="D55" s="20" t="s">
        <v>108</v>
      </c>
      <c r="E55" s="30">
        <v>0.02578645833333333</v>
      </c>
      <c r="F55" s="2" t="s">
        <v>9</v>
      </c>
      <c r="H55" s="2">
        <f t="shared" si="14"/>
        <v>512</v>
      </c>
      <c r="I55" s="9" t="str">
        <f t="shared" si="14"/>
        <v>Lucie Veselá</v>
      </c>
      <c r="J55" s="2">
        <f t="shared" si="14"/>
        <v>1970</v>
      </c>
      <c r="K55" s="8">
        <f>E55</f>
        <v>0.02578645833333333</v>
      </c>
      <c r="L55" s="9" t="str">
        <f>D55</f>
        <v>Aces Team K. Vary</v>
      </c>
    </row>
    <row r="56" ht="13.5" thickTop="1">
      <c r="A56" s="2"/>
    </row>
    <row r="57" spans="1:12" ht="15">
      <c r="A57" s="10" t="s">
        <v>38</v>
      </c>
      <c r="B57" s="11"/>
      <c r="C57" s="11"/>
      <c r="D57" s="11"/>
      <c r="E57" s="11"/>
      <c r="F57" s="7" t="str">
        <f>A57</f>
        <v>kategorie:  ženy - 6560 m   45 let a výše, r. 1969 a nižší</v>
      </c>
      <c r="G57" s="1"/>
      <c r="H57" s="1"/>
      <c r="I57" s="1"/>
      <c r="J57" s="1"/>
      <c r="K57" s="1"/>
      <c r="L57" s="1"/>
    </row>
    <row r="58" spans="1:5" ht="13.5" thickBot="1">
      <c r="A58" s="11"/>
      <c r="B58" s="11"/>
      <c r="C58" s="11"/>
      <c r="D58" s="11"/>
      <c r="E58" s="11"/>
    </row>
    <row r="59" spans="1:12" ht="27" thickBot="1" thickTop="1">
      <c r="A59" s="12" t="s">
        <v>0</v>
      </c>
      <c r="B59" s="13" t="s">
        <v>1</v>
      </c>
      <c r="C59" s="14" t="s">
        <v>2</v>
      </c>
      <c r="D59" s="13" t="s">
        <v>3</v>
      </c>
      <c r="E59" s="15" t="s">
        <v>28</v>
      </c>
      <c r="F59" s="3" t="s">
        <v>5</v>
      </c>
      <c r="G59" s="3"/>
      <c r="H59" s="3" t="s">
        <v>0</v>
      </c>
      <c r="I59" s="3" t="s">
        <v>1</v>
      </c>
      <c r="J59" s="3" t="s">
        <v>2</v>
      </c>
      <c r="K59" s="3" t="s">
        <v>6</v>
      </c>
      <c r="L59" s="3" t="s">
        <v>3</v>
      </c>
    </row>
    <row r="60" spans="1:12" ht="13.5" thickTop="1">
      <c r="A60" s="16">
        <v>518</v>
      </c>
      <c r="B60" s="17" t="s">
        <v>127</v>
      </c>
      <c r="C60" s="18">
        <v>1969</v>
      </c>
      <c r="D60" s="17" t="s">
        <v>46</v>
      </c>
      <c r="E60" s="27">
        <v>0.02057199074074074</v>
      </c>
      <c r="F60" s="2" t="s">
        <v>7</v>
      </c>
      <c r="H60" s="2">
        <f aca="true" t="shared" si="15" ref="H60:J64">A60</f>
        <v>518</v>
      </c>
      <c r="I60" s="9" t="str">
        <f t="shared" si="15"/>
        <v>Romana Lubinová</v>
      </c>
      <c r="J60" s="2">
        <f t="shared" si="15"/>
        <v>1969</v>
      </c>
      <c r="K60" s="8">
        <f>E60</f>
        <v>0.02057199074074074</v>
      </c>
      <c r="L60" s="9" t="str">
        <f>D60</f>
        <v>SC Start K. Vary</v>
      </c>
    </row>
    <row r="61" spans="1:12" ht="12.75">
      <c r="A61" s="16">
        <v>533</v>
      </c>
      <c r="B61" s="17" t="s">
        <v>149</v>
      </c>
      <c r="C61" s="18">
        <v>1966</v>
      </c>
      <c r="D61" s="17" t="s">
        <v>150</v>
      </c>
      <c r="E61" s="27">
        <v>0.023489351851851848</v>
      </c>
      <c r="F61" s="2" t="s">
        <v>9</v>
      </c>
      <c r="H61" s="2">
        <f t="shared" si="15"/>
        <v>533</v>
      </c>
      <c r="I61" s="9" t="str">
        <f t="shared" si="15"/>
        <v>Jana Naxerová</v>
      </c>
      <c r="J61" s="2">
        <f t="shared" si="15"/>
        <v>1966</v>
      </c>
      <c r="K61" s="8">
        <f>E61</f>
        <v>0.023489351851851848</v>
      </c>
      <c r="L61" s="9" t="str">
        <f>D61</f>
        <v>USK CS Plzeň</v>
      </c>
    </row>
    <row r="62" spans="1:12" ht="12.75">
      <c r="A62" s="16">
        <v>530</v>
      </c>
      <c r="B62" s="17" t="s">
        <v>145</v>
      </c>
      <c r="C62" s="18">
        <v>1961</v>
      </c>
      <c r="D62" s="17" t="s">
        <v>120</v>
      </c>
      <c r="E62" s="27">
        <v>0.024640625</v>
      </c>
      <c r="F62" s="2" t="s">
        <v>10</v>
      </c>
      <c r="H62" s="2">
        <f t="shared" si="15"/>
        <v>530</v>
      </c>
      <c r="I62" s="9" t="str">
        <f t="shared" si="15"/>
        <v>Iveta Vyšínová</v>
      </c>
      <c r="J62" s="2">
        <f t="shared" si="15"/>
        <v>1961</v>
      </c>
      <c r="K62" s="8">
        <f>E62</f>
        <v>0.024640625</v>
      </c>
      <c r="L62" s="9" t="str">
        <f>D62</f>
        <v>Karlovy Vary</v>
      </c>
    </row>
    <row r="63" spans="1:12" ht="12.75">
      <c r="A63" s="16">
        <v>517</v>
      </c>
      <c r="B63" s="17" t="s">
        <v>126</v>
      </c>
      <c r="C63" s="18">
        <v>1964</v>
      </c>
      <c r="D63" s="17" t="s">
        <v>46</v>
      </c>
      <c r="E63" s="27">
        <v>0.025935532407407407</v>
      </c>
      <c r="F63" s="2" t="s">
        <v>11</v>
      </c>
      <c r="H63" s="2">
        <f t="shared" si="15"/>
        <v>517</v>
      </c>
      <c r="I63" s="9" t="str">
        <f t="shared" si="15"/>
        <v>Jana Šplinarová</v>
      </c>
      <c r="J63" s="2">
        <f t="shared" si="15"/>
        <v>1964</v>
      </c>
      <c r="K63" s="8">
        <f>E63</f>
        <v>0.025935532407407407</v>
      </c>
      <c r="L63" s="9" t="str">
        <f>D63</f>
        <v>SC Start K. Vary</v>
      </c>
    </row>
    <row r="64" spans="1:12" ht="13.5" thickBot="1">
      <c r="A64" s="19">
        <v>504</v>
      </c>
      <c r="B64" s="20" t="s">
        <v>91</v>
      </c>
      <c r="C64" s="21">
        <v>1960</v>
      </c>
      <c r="D64" s="20" t="s">
        <v>90</v>
      </c>
      <c r="E64" s="30">
        <v>0.032179629629629634</v>
      </c>
      <c r="F64" s="2" t="s">
        <v>12</v>
      </c>
      <c r="H64" s="2">
        <f t="shared" si="15"/>
        <v>504</v>
      </c>
      <c r="I64" s="9" t="str">
        <f t="shared" si="15"/>
        <v>Marta Halamová</v>
      </c>
      <c r="J64" s="2">
        <f t="shared" si="15"/>
        <v>1960</v>
      </c>
      <c r="K64" s="8">
        <f>E64</f>
        <v>0.032179629629629634</v>
      </c>
      <c r="L64" s="9" t="str">
        <f>D64</f>
        <v>Velká Hleďsebe</v>
      </c>
    </row>
    <row r="65" ht="13.5" thickTop="1"/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84"/>
  <sheetViews>
    <sheetView zoomScalePageLayoutView="0" workbookViewId="0" topLeftCell="A1">
      <selection activeCell="A55" sqref="A55:IV84"/>
    </sheetView>
  </sheetViews>
  <sheetFormatPr defaultColWidth="9.00390625" defaultRowHeight="12.75"/>
  <cols>
    <col min="2" max="2" width="27.375" style="0" customWidth="1"/>
    <col min="3" max="3" width="12.25390625" style="0" customWidth="1"/>
    <col min="4" max="4" width="20.75390625" style="0" customWidth="1"/>
    <col min="5" max="5" width="10.00390625" style="0" customWidth="1"/>
    <col min="6" max="6" width="7.375" style="0" customWidth="1"/>
    <col min="7" max="7" width="6.00390625" style="0" hidden="1" customWidth="1"/>
    <col min="9" max="9" width="27.375" style="0" customWidth="1"/>
    <col min="11" max="11" width="10.875" style="0" customWidth="1"/>
    <col min="12" max="12" width="20.375" style="0" customWidth="1"/>
  </cols>
  <sheetData>
    <row r="1" spans="1:12" ht="15.75">
      <c r="A1" s="24" t="s">
        <v>30</v>
      </c>
      <c r="B1" s="11"/>
      <c r="C1" s="11"/>
      <c r="D1" s="11"/>
      <c r="E1" s="11"/>
      <c r="F1" s="6" t="str">
        <f>A1</f>
        <v>61. ročník</v>
      </c>
      <c r="G1" s="1"/>
      <c r="H1" s="1"/>
      <c r="I1" s="1"/>
      <c r="J1" s="1"/>
      <c r="K1" s="1"/>
      <c r="L1" s="1"/>
    </row>
    <row r="2" spans="1:12" ht="18">
      <c r="A2" s="25" t="s">
        <v>29</v>
      </c>
      <c r="B2" s="11"/>
      <c r="C2" s="11"/>
      <c r="D2" s="11"/>
      <c r="E2" s="11"/>
      <c r="F2" s="5" t="str">
        <f>A2</f>
        <v>Běh kolem Tří rybníků</v>
      </c>
      <c r="G2" s="1"/>
      <c r="H2" s="1"/>
      <c r="I2" s="1"/>
      <c r="J2" s="1"/>
      <c r="K2" s="1"/>
      <c r="L2" s="1"/>
    </row>
    <row r="3" spans="1:12" ht="15">
      <c r="A3" s="10" t="s">
        <v>31</v>
      </c>
      <c r="B3" s="11"/>
      <c r="C3" s="11"/>
      <c r="D3" s="11"/>
      <c r="E3" s="11"/>
      <c r="F3" s="7" t="str">
        <f>A3</f>
        <v>Bečov nad Teplou, 21. září 2014</v>
      </c>
      <c r="G3" s="1"/>
      <c r="H3" s="1"/>
      <c r="I3" s="1"/>
      <c r="J3" s="1"/>
      <c r="K3" s="1"/>
      <c r="L3" s="1"/>
    </row>
    <row r="4" spans="1:12" ht="10.5" customHeight="1">
      <c r="A4" s="26"/>
      <c r="B4" s="11"/>
      <c r="C4" s="11"/>
      <c r="D4" s="11"/>
      <c r="E4" s="11"/>
      <c r="F4" s="4"/>
      <c r="G4" s="1"/>
      <c r="H4" s="1"/>
      <c r="I4" s="1"/>
      <c r="J4" s="1"/>
      <c r="K4" s="1"/>
      <c r="L4" s="1"/>
    </row>
    <row r="5" spans="1:12" ht="15.75">
      <c r="A5" s="24" t="s">
        <v>4</v>
      </c>
      <c r="B5" s="11"/>
      <c r="C5" s="11"/>
      <c r="D5" s="11"/>
      <c r="E5" s="11"/>
      <c r="F5" s="6" t="s">
        <v>27</v>
      </c>
      <c r="G5" s="1"/>
      <c r="H5" s="1"/>
      <c r="I5" s="1"/>
      <c r="J5" s="1"/>
      <c r="K5" s="1"/>
      <c r="L5" s="1"/>
    </row>
    <row r="6" spans="1:12" ht="9.75" customHeight="1">
      <c r="A6" s="24"/>
      <c r="B6" s="11"/>
      <c r="C6" s="11"/>
      <c r="D6" s="11"/>
      <c r="E6" s="11"/>
      <c r="F6" s="6"/>
      <c r="G6" s="1"/>
      <c r="H6" s="1"/>
      <c r="I6" s="1"/>
      <c r="J6" s="1"/>
      <c r="K6" s="1"/>
      <c r="L6" s="1"/>
    </row>
    <row r="7" spans="1:12" ht="15">
      <c r="A7" s="10" t="s">
        <v>39</v>
      </c>
      <c r="B7" s="11"/>
      <c r="C7" s="11"/>
      <c r="D7" s="11"/>
      <c r="E7" s="11"/>
      <c r="F7" s="7" t="str">
        <f>A7</f>
        <v>kategorie:  předškolní žactvo (hoši) - 50 m   do 6 let, r. 2008 a výše</v>
      </c>
      <c r="G7" s="1"/>
      <c r="H7" s="1"/>
      <c r="I7" s="1"/>
      <c r="J7" s="1"/>
      <c r="K7" s="1"/>
      <c r="L7" s="1"/>
    </row>
    <row r="8" spans="1:5" ht="7.5" customHeight="1" thickBot="1">
      <c r="A8" s="11"/>
      <c r="B8" s="11"/>
      <c r="C8" s="11"/>
      <c r="D8" s="11"/>
      <c r="E8" s="11"/>
    </row>
    <row r="9" spans="1:12" ht="27" thickBot="1" thickTop="1">
      <c r="A9" s="12" t="s">
        <v>0</v>
      </c>
      <c r="B9" s="13" t="s">
        <v>1</v>
      </c>
      <c r="C9" s="14" t="s">
        <v>2</v>
      </c>
      <c r="D9" s="13" t="s">
        <v>3</v>
      </c>
      <c r="E9" s="15" t="s">
        <v>28</v>
      </c>
      <c r="F9" s="3" t="s">
        <v>5</v>
      </c>
      <c r="G9" s="3"/>
      <c r="H9" s="3" t="s">
        <v>0</v>
      </c>
      <c r="I9" s="3" t="s">
        <v>1</v>
      </c>
      <c r="J9" s="3" t="s">
        <v>2</v>
      </c>
      <c r="K9" s="3" t="s">
        <v>6</v>
      </c>
      <c r="L9" s="3" t="s">
        <v>3</v>
      </c>
    </row>
    <row r="10" spans="1:12" ht="13.5" thickTop="1">
      <c r="A10" s="16">
        <v>22</v>
      </c>
      <c r="B10" s="17" t="s">
        <v>53</v>
      </c>
      <c r="C10" s="18">
        <v>2009</v>
      </c>
      <c r="D10" s="17" t="s">
        <v>46</v>
      </c>
      <c r="E10" s="28">
        <v>9.56</v>
      </c>
      <c r="F10" s="2" t="s">
        <v>7</v>
      </c>
      <c r="H10" s="2">
        <f aca="true" t="shared" si="0" ref="H10:H29">A10</f>
        <v>22</v>
      </c>
      <c r="I10" s="9" t="str">
        <f aca="true" t="shared" si="1" ref="I10:I29">B10</f>
        <v>Jan Pötzl</v>
      </c>
      <c r="J10" s="2">
        <f aca="true" t="shared" si="2" ref="J10:J29">C10</f>
        <v>2009</v>
      </c>
      <c r="K10" s="31">
        <f aca="true" t="shared" si="3" ref="K10:K29">E10</f>
        <v>9.56</v>
      </c>
      <c r="L10" s="9" t="str">
        <f aca="true" t="shared" si="4" ref="L10:L29">D10</f>
        <v>SC Start K. Vary</v>
      </c>
    </row>
    <row r="11" spans="1:12" ht="12.75">
      <c r="A11" s="16">
        <v>38</v>
      </c>
      <c r="B11" s="17" t="s">
        <v>65</v>
      </c>
      <c r="C11" s="18">
        <v>2008</v>
      </c>
      <c r="D11" s="17" t="s">
        <v>46</v>
      </c>
      <c r="E11" s="28">
        <v>9.72</v>
      </c>
      <c r="F11" s="2" t="s">
        <v>9</v>
      </c>
      <c r="H11" s="2">
        <f t="shared" si="0"/>
        <v>38</v>
      </c>
      <c r="I11" s="9" t="str">
        <f t="shared" si="1"/>
        <v>Jakub Turek</v>
      </c>
      <c r="J11" s="2">
        <f t="shared" si="2"/>
        <v>2008</v>
      </c>
      <c r="K11" s="31">
        <f t="shared" si="3"/>
        <v>9.72</v>
      </c>
      <c r="L11" s="9" t="str">
        <f t="shared" si="4"/>
        <v>SC Start K. Vary</v>
      </c>
    </row>
    <row r="12" spans="1:12" ht="12.75">
      <c r="A12" s="16">
        <v>29</v>
      </c>
      <c r="B12" s="17" t="s">
        <v>98</v>
      </c>
      <c r="C12" s="18">
        <v>2009</v>
      </c>
      <c r="D12" s="17" t="s">
        <v>46</v>
      </c>
      <c r="E12" s="28">
        <v>9.92</v>
      </c>
      <c r="F12" s="2" t="s">
        <v>10</v>
      </c>
      <c r="H12" s="2">
        <f t="shared" si="0"/>
        <v>29</v>
      </c>
      <c r="I12" s="9" t="str">
        <f t="shared" si="1"/>
        <v>Ondřej Štrobl</v>
      </c>
      <c r="J12" s="2">
        <f t="shared" si="2"/>
        <v>2009</v>
      </c>
      <c r="K12" s="31">
        <f t="shared" si="3"/>
        <v>9.92</v>
      </c>
      <c r="L12" s="9" t="str">
        <f t="shared" si="4"/>
        <v>SC Start K. Vary</v>
      </c>
    </row>
    <row r="13" spans="1:12" ht="12.75">
      <c r="A13" s="16">
        <v>40</v>
      </c>
      <c r="B13" s="17" t="s">
        <v>66</v>
      </c>
      <c r="C13" s="18">
        <v>2008</v>
      </c>
      <c r="D13" s="17" t="s">
        <v>46</v>
      </c>
      <c r="E13" s="28">
        <v>10.06</v>
      </c>
      <c r="F13" s="2" t="s">
        <v>11</v>
      </c>
      <c r="H13" s="2">
        <f t="shared" si="0"/>
        <v>40</v>
      </c>
      <c r="I13" s="9" t="str">
        <f t="shared" si="1"/>
        <v>Jakub Vobořil</v>
      </c>
      <c r="J13" s="2">
        <f t="shared" si="2"/>
        <v>2008</v>
      </c>
      <c r="K13" s="31">
        <f t="shared" si="3"/>
        <v>10.06</v>
      </c>
      <c r="L13" s="9" t="str">
        <f t="shared" si="4"/>
        <v>SC Start K. Vary</v>
      </c>
    </row>
    <row r="14" spans="1:12" ht="12.75">
      <c r="A14" s="16">
        <v>64</v>
      </c>
      <c r="B14" s="17" t="s">
        <v>89</v>
      </c>
      <c r="C14" s="18">
        <v>2008</v>
      </c>
      <c r="D14" s="17" t="s">
        <v>90</v>
      </c>
      <c r="E14" s="28">
        <v>10.15</v>
      </c>
      <c r="F14" s="2" t="s">
        <v>12</v>
      </c>
      <c r="H14" s="2">
        <f t="shared" si="0"/>
        <v>64</v>
      </c>
      <c r="I14" s="9" t="str">
        <f t="shared" si="1"/>
        <v>Kristián Smělý</v>
      </c>
      <c r="J14" s="2">
        <f t="shared" si="2"/>
        <v>2008</v>
      </c>
      <c r="K14" s="31">
        <f t="shared" si="3"/>
        <v>10.15</v>
      </c>
      <c r="L14" s="9" t="str">
        <f t="shared" si="4"/>
        <v>Velká Hleďsebe</v>
      </c>
    </row>
    <row r="15" spans="1:12" ht="12.75">
      <c r="A15" s="16">
        <v>19</v>
      </c>
      <c r="B15" s="17" t="s">
        <v>51</v>
      </c>
      <c r="C15" s="18">
        <v>2010</v>
      </c>
      <c r="D15" s="17" t="s">
        <v>46</v>
      </c>
      <c r="E15" s="28">
        <v>10.25</v>
      </c>
      <c r="F15" s="2" t="s">
        <v>13</v>
      </c>
      <c r="H15" s="2">
        <f t="shared" si="0"/>
        <v>19</v>
      </c>
      <c r="I15" s="9" t="str">
        <f t="shared" si="1"/>
        <v>Lukáš Vlašimský</v>
      </c>
      <c r="J15" s="2">
        <f t="shared" si="2"/>
        <v>2010</v>
      </c>
      <c r="K15" s="31">
        <f t="shared" si="3"/>
        <v>10.25</v>
      </c>
      <c r="L15" s="9" t="str">
        <f t="shared" si="4"/>
        <v>SC Start K. Vary</v>
      </c>
    </row>
    <row r="16" spans="1:12" ht="12.75">
      <c r="A16" s="16">
        <v>16</v>
      </c>
      <c r="B16" s="17" t="s">
        <v>48</v>
      </c>
      <c r="C16" s="18">
        <v>2010</v>
      </c>
      <c r="D16" s="17" t="s">
        <v>46</v>
      </c>
      <c r="E16" s="28">
        <v>10.45</v>
      </c>
      <c r="F16" s="2" t="s">
        <v>14</v>
      </c>
      <c r="H16" s="2">
        <f t="shared" si="0"/>
        <v>16</v>
      </c>
      <c r="I16" s="9" t="str">
        <f t="shared" si="1"/>
        <v>Matyáš Kroulík</v>
      </c>
      <c r="J16" s="2">
        <f t="shared" si="2"/>
        <v>2010</v>
      </c>
      <c r="K16" s="31">
        <f t="shared" si="3"/>
        <v>10.45</v>
      </c>
      <c r="L16" s="9" t="str">
        <f t="shared" si="4"/>
        <v>SC Start K. Vary</v>
      </c>
    </row>
    <row r="17" spans="1:12" ht="12.75">
      <c r="A17" s="16">
        <v>26</v>
      </c>
      <c r="B17" s="17" t="s">
        <v>54</v>
      </c>
      <c r="C17" s="18">
        <v>2009</v>
      </c>
      <c r="D17" s="17" t="s">
        <v>46</v>
      </c>
      <c r="E17" s="28">
        <v>10.56</v>
      </c>
      <c r="F17" s="2" t="s">
        <v>15</v>
      </c>
      <c r="H17" s="2">
        <f t="shared" si="0"/>
        <v>26</v>
      </c>
      <c r="I17" s="9" t="str">
        <f t="shared" si="1"/>
        <v>Jakub Čížek</v>
      </c>
      <c r="J17" s="2">
        <f t="shared" si="2"/>
        <v>2009</v>
      </c>
      <c r="K17" s="31">
        <f t="shared" si="3"/>
        <v>10.56</v>
      </c>
      <c r="L17" s="9" t="str">
        <f t="shared" si="4"/>
        <v>SC Start K. Vary</v>
      </c>
    </row>
    <row r="18" spans="1:12" ht="12.75">
      <c r="A18" s="16">
        <v>47</v>
      </c>
      <c r="B18" s="17" t="s">
        <v>74</v>
      </c>
      <c r="C18" s="18">
        <v>2010</v>
      </c>
      <c r="D18" s="17" t="s">
        <v>50</v>
      </c>
      <c r="E18" s="28">
        <v>10.75</v>
      </c>
      <c r="F18" s="2" t="s">
        <v>16</v>
      </c>
      <c r="H18" s="2">
        <f t="shared" si="0"/>
        <v>47</v>
      </c>
      <c r="I18" s="9" t="str">
        <f t="shared" si="1"/>
        <v>Jiří Šindelář</v>
      </c>
      <c r="J18" s="2">
        <f t="shared" si="2"/>
        <v>2010</v>
      </c>
      <c r="K18" s="31">
        <f t="shared" si="3"/>
        <v>10.75</v>
      </c>
      <c r="L18" s="9" t="str">
        <f t="shared" si="4"/>
        <v>Bečov</v>
      </c>
    </row>
    <row r="19" spans="1:12" ht="12.75">
      <c r="A19" s="16">
        <v>48</v>
      </c>
      <c r="B19" s="17" t="s">
        <v>70</v>
      </c>
      <c r="C19" s="18">
        <v>2010</v>
      </c>
      <c r="D19" s="17" t="s">
        <v>46</v>
      </c>
      <c r="E19" s="28">
        <v>10.92</v>
      </c>
      <c r="F19" s="2" t="s">
        <v>17</v>
      </c>
      <c r="H19" s="2">
        <f t="shared" si="0"/>
        <v>48</v>
      </c>
      <c r="I19" s="9" t="str">
        <f t="shared" si="1"/>
        <v>Radeček Kubát</v>
      </c>
      <c r="J19" s="2">
        <f t="shared" si="2"/>
        <v>2010</v>
      </c>
      <c r="K19" s="31">
        <f t="shared" si="3"/>
        <v>10.92</v>
      </c>
      <c r="L19" s="9" t="str">
        <f t="shared" si="4"/>
        <v>SC Start K. Vary</v>
      </c>
    </row>
    <row r="20" spans="1:12" ht="12.75">
      <c r="A20" s="16">
        <v>32</v>
      </c>
      <c r="B20" s="17" t="s">
        <v>60</v>
      </c>
      <c r="C20" s="18">
        <v>2009</v>
      </c>
      <c r="D20" s="17" t="s">
        <v>46</v>
      </c>
      <c r="E20" s="28">
        <v>11.08</v>
      </c>
      <c r="F20" s="2" t="s">
        <v>8</v>
      </c>
      <c r="H20" s="2">
        <f t="shared" si="0"/>
        <v>32</v>
      </c>
      <c r="I20" s="9" t="str">
        <f t="shared" si="1"/>
        <v>Otakar Štěrba</v>
      </c>
      <c r="J20" s="2">
        <f t="shared" si="2"/>
        <v>2009</v>
      </c>
      <c r="K20" s="31">
        <f t="shared" si="3"/>
        <v>11.08</v>
      </c>
      <c r="L20" s="9" t="str">
        <f t="shared" si="4"/>
        <v>SC Start K. Vary</v>
      </c>
    </row>
    <row r="21" spans="1:12" ht="12.75">
      <c r="A21" s="16">
        <v>76</v>
      </c>
      <c r="B21" s="17" t="s">
        <v>106</v>
      </c>
      <c r="C21" s="18">
        <v>2009</v>
      </c>
      <c r="D21" s="17" t="s">
        <v>105</v>
      </c>
      <c r="E21" s="28">
        <v>11.15</v>
      </c>
      <c r="F21" s="2" t="s">
        <v>18</v>
      </c>
      <c r="H21" s="2">
        <f t="shared" si="0"/>
        <v>76</v>
      </c>
      <c r="I21" s="9" t="str">
        <f t="shared" si="1"/>
        <v>Lukáš Procházka</v>
      </c>
      <c r="J21" s="2">
        <f t="shared" si="2"/>
        <v>2009</v>
      </c>
      <c r="K21" s="31">
        <f t="shared" si="3"/>
        <v>11.15</v>
      </c>
      <c r="L21" s="9" t="str">
        <f t="shared" si="4"/>
        <v>Teplá</v>
      </c>
    </row>
    <row r="22" spans="1:12" ht="12.75">
      <c r="A22" s="16">
        <v>31</v>
      </c>
      <c r="B22" s="17" t="s">
        <v>57</v>
      </c>
      <c r="C22" s="18">
        <v>2011</v>
      </c>
      <c r="D22" s="17" t="s">
        <v>58</v>
      </c>
      <c r="E22" s="28">
        <v>11.25</v>
      </c>
      <c r="F22" s="2" t="s">
        <v>19</v>
      </c>
      <c r="H22" s="2">
        <f t="shared" si="0"/>
        <v>31</v>
      </c>
      <c r="I22" s="9" t="str">
        <f t="shared" si="1"/>
        <v>Jiří Hadrava</v>
      </c>
      <c r="J22" s="2">
        <f t="shared" si="2"/>
        <v>2011</v>
      </c>
      <c r="K22" s="31">
        <f t="shared" si="3"/>
        <v>11.25</v>
      </c>
      <c r="L22" s="9" t="str">
        <f t="shared" si="4"/>
        <v>Sokolov</v>
      </c>
    </row>
    <row r="23" spans="1:12" ht="12.75">
      <c r="A23" s="16">
        <v>37</v>
      </c>
      <c r="B23" s="17" t="s">
        <v>64</v>
      </c>
      <c r="C23" s="18">
        <v>2008</v>
      </c>
      <c r="D23" s="17" t="s">
        <v>46</v>
      </c>
      <c r="E23" s="28">
        <v>12.34</v>
      </c>
      <c r="F23" s="2" t="s">
        <v>20</v>
      </c>
      <c r="H23" s="2">
        <f t="shared" si="0"/>
        <v>37</v>
      </c>
      <c r="I23" s="9" t="str">
        <f t="shared" si="1"/>
        <v>Lukáš Sedláček</v>
      </c>
      <c r="J23" s="2">
        <f t="shared" si="2"/>
        <v>2008</v>
      </c>
      <c r="K23" s="31">
        <f t="shared" si="3"/>
        <v>12.34</v>
      </c>
      <c r="L23" s="9" t="str">
        <f t="shared" si="4"/>
        <v>SC Start K. Vary</v>
      </c>
    </row>
    <row r="24" spans="1:12" ht="12.75">
      <c r="A24" s="16">
        <v>15</v>
      </c>
      <c r="B24" s="17" t="s">
        <v>47</v>
      </c>
      <c r="C24" s="18">
        <v>2010</v>
      </c>
      <c r="D24" s="17" t="s">
        <v>46</v>
      </c>
      <c r="E24" s="28">
        <v>12.45</v>
      </c>
      <c r="F24" s="2" t="s">
        <v>21</v>
      </c>
      <c r="H24" s="2">
        <f t="shared" si="0"/>
        <v>15</v>
      </c>
      <c r="I24" s="9" t="str">
        <f t="shared" si="1"/>
        <v>Ondřej Vobořil</v>
      </c>
      <c r="J24" s="2">
        <f t="shared" si="2"/>
        <v>2010</v>
      </c>
      <c r="K24" s="31">
        <f t="shared" si="3"/>
        <v>12.45</v>
      </c>
      <c r="L24" s="9" t="str">
        <f t="shared" si="4"/>
        <v>SC Start K. Vary</v>
      </c>
    </row>
    <row r="25" spans="1:12" ht="12.75">
      <c r="A25" s="16">
        <v>83</v>
      </c>
      <c r="B25" s="17" t="s">
        <v>113</v>
      </c>
      <c r="C25" s="18">
        <v>2008</v>
      </c>
      <c r="D25" s="17" t="s">
        <v>50</v>
      </c>
      <c r="E25" s="28">
        <v>12.52</v>
      </c>
      <c r="F25" s="2" t="s">
        <v>22</v>
      </c>
      <c r="H25" s="2">
        <f t="shared" si="0"/>
        <v>83</v>
      </c>
      <c r="I25" s="9" t="str">
        <f t="shared" si="1"/>
        <v>Matěj Kříž</v>
      </c>
      <c r="J25" s="2">
        <f t="shared" si="2"/>
        <v>2008</v>
      </c>
      <c r="K25" s="31">
        <f t="shared" si="3"/>
        <v>12.52</v>
      </c>
      <c r="L25" s="9" t="str">
        <f t="shared" si="4"/>
        <v>Bečov</v>
      </c>
    </row>
    <row r="26" spans="1:12" ht="12.75">
      <c r="A26" s="16">
        <v>75</v>
      </c>
      <c r="B26" s="17" t="s">
        <v>104</v>
      </c>
      <c r="C26" s="18">
        <v>2009</v>
      </c>
      <c r="D26" s="17" t="s">
        <v>105</v>
      </c>
      <c r="E26" s="28">
        <v>13.25</v>
      </c>
      <c r="F26" s="2" t="s">
        <v>23</v>
      </c>
      <c r="H26" s="2">
        <f t="shared" si="0"/>
        <v>75</v>
      </c>
      <c r="I26" s="9" t="str">
        <f t="shared" si="1"/>
        <v>Ládík Procházka</v>
      </c>
      <c r="J26" s="2">
        <f t="shared" si="2"/>
        <v>2009</v>
      </c>
      <c r="K26" s="31">
        <f t="shared" si="3"/>
        <v>13.25</v>
      </c>
      <c r="L26" s="9" t="str">
        <f t="shared" si="4"/>
        <v>Teplá</v>
      </c>
    </row>
    <row r="27" spans="1:12" ht="12.75">
      <c r="A27" s="16">
        <v>70</v>
      </c>
      <c r="B27" s="17" t="s">
        <v>97</v>
      </c>
      <c r="C27" s="18">
        <v>2011</v>
      </c>
      <c r="D27" s="17" t="s">
        <v>46</v>
      </c>
      <c r="E27" s="28">
        <v>14.06</v>
      </c>
      <c r="F27" s="2" t="s">
        <v>24</v>
      </c>
      <c r="H27" s="2">
        <f t="shared" si="0"/>
        <v>70</v>
      </c>
      <c r="I27" s="9" t="str">
        <f t="shared" si="1"/>
        <v>Toník Štěrba</v>
      </c>
      <c r="J27" s="2">
        <f t="shared" si="2"/>
        <v>2011</v>
      </c>
      <c r="K27" s="31">
        <f t="shared" si="3"/>
        <v>14.06</v>
      </c>
      <c r="L27" s="9" t="str">
        <f t="shared" si="4"/>
        <v>SC Start K. Vary</v>
      </c>
    </row>
    <row r="28" spans="1:12" ht="12.75">
      <c r="A28" s="16">
        <v>14</v>
      </c>
      <c r="B28" s="17" t="s">
        <v>45</v>
      </c>
      <c r="C28" s="18">
        <v>2013</v>
      </c>
      <c r="D28" s="17" t="s">
        <v>46</v>
      </c>
      <c r="E28" s="28">
        <v>16.13</v>
      </c>
      <c r="F28" s="2" t="s">
        <v>25</v>
      </c>
      <c r="H28" s="2">
        <f t="shared" si="0"/>
        <v>14</v>
      </c>
      <c r="I28" s="9" t="str">
        <f t="shared" si="1"/>
        <v>Marek Nedvěd</v>
      </c>
      <c r="J28" s="2">
        <f t="shared" si="2"/>
        <v>2013</v>
      </c>
      <c r="K28" s="31">
        <f t="shared" si="3"/>
        <v>16.13</v>
      </c>
      <c r="L28" s="9" t="str">
        <f t="shared" si="4"/>
        <v>SC Start K. Vary</v>
      </c>
    </row>
    <row r="29" spans="1:12" ht="13.5" thickBot="1">
      <c r="A29" s="19">
        <v>18</v>
      </c>
      <c r="B29" s="20" t="s">
        <v>49</v>
      </c>
      <c r="C29" s="21">
        <v>2009</v>
      </c>
      <c r="D29" s="20" t="s">
        <v>50</v>
      </c>
      <c r="E29" s="29" t="s">
        <v>121</v>
      </c>
      <c r="F29" s="2" t="s">
        <v>26</v>
      </c>
      <c r="H29" s="2">
        <f t="shared" si="0"/>
        <v>18</v>
      </c>
      <c r="I29" s="9" t="str">
        <f t="shared" si="1"/>
        <v>Marek Machač</v>
      </c>
      <c r="J29" s="2">
        <f t="shared" si="2"/>
        <v>2009</v>
      </c>
      <c r="K29" s="31" t="str">
        <f t="shared" si="3"/>
        <v>DNS</v>
      </c>
      <c r="L29" s="9" t="str">
        <f t="shared" si="4"/>
        <v>Bečov</v>
      </c>
    </row>
    <row r="30" spans="1:11" ht="13.5" thickTop="1">
      <c r="A30" s="22"/>
      <c r="B30" s="23"/>
      <c r="C30" s="22"/>
      <c r="D30" s="23"/>
      <c r="E30" s="22"/>
      <c r="F30" s="2"/>
      <c r="H30" s="2"/>
      <c r="J30" s="2"/>
      <c r="K30" s="2"/>
    </row>
    <row r="31" spans="1:12" ht="15">
      <c r="A31" s="10" t="s">
        <v>40</v>
      </c>
      <c r="B31" s="11"/>
      <c r="C31" s="11"/>
      <c r="D31" s="11"/>
      <c r="E31" s="11"/>
      <c r="F31" s="7" t="str">
        <f>A31</f>
        <v>kategorie:  předškolní žactvo (děvčata) - 50 m   do 6 let, r. 2008 a výše</v>
      </c>
      <c r="G31" s="1"/>
      <c r="H31" s="1"/>
      <c r="I31" s="1"/>
      <c r="J31" s="1"/>
      <c r="K31" s="1"/>
      <c r="L31" s="1"/>
    </row>
    <row r="32" spans="1:5" ht="7.5" customHeight="1" thickBot="1">
      <c r="A32" s="11"/>
      <c r="B32" s="11"/>
      <c r="C32" s="11"/>
      <c r="D32" s="11"/>
      <c r="E32" s="11"/>
    </row>
    <row r="33" spans="1:12" ht="27" thickBot="1" thickTop="1">
      <c r="A33" s="12" t="s">
        <v>0</v>
      </c>
      <c r="B33" s="13" t="s">
        <v>1</v>
      </c>
      <c r="C33" s="14" t="s">
        <v>2</v>
      </c>
      <c r="D33" s="13" t="s">
        <v>3</v>
      </c>
      <c r="E33" s="15" t="s">
        <v>28</v>
      </c>
      <c r="F33" s="3" t="s">
        <v>5</v>
      </c>
      <c r="G33" s="3"/>
      <c r="H33" s="3" t="s">
        <v>0</v>
      </c>
      <c r="I33" s="3" t="s">
        <v>1</v>
      </c>
      <c r="J33" s="3" t="s">
        <v>2</v>
      </c>
      <c r="K33" s="3" t="s">
        <v>6</v>
      </c>
      <c r="L33" s="3" t="s">
        <v>3</v>
      </c>
    </row>
    <row r="34" spans="1:12" ht="13.5" thickTop="1">
      <c r="A34" s="16">
        <v>41</v>
      </c>
      <c r="B34" s="17" t="s">
        <v>67</v>
      </c>
      <c r="C34" s="18">
        <v>2008</v>
      </c>
      <c r="D34" s="17" t="s">
        <v>46</v>
      </c>
      <c r="E34" s="28">
        <v>10.79</v>
      </c>
      <c r="F34" s="2" t="s">
        <v>7</v>
      </c>
      <c r="H34" s="2">
        <f aca="true" t="shared" si="5" ref="H34:H53">A34</f>
        <v>41</v>
      </c>
      <c r="I34" s="9" t="str">
        <f aca="true" t="shared" si="6" ref="I34:I53">B34</f>
        <v>Nataly Knížková</v>
      </c>
      <c r="J34" s="2">
        <f aca="true" t="shared" si="7" ref="J34:J53">C34</f>
        <v>2008</v>
      </c>
      <c r="K34" s="31">
        <f aca="true" t="shared" si="8" ref="K34:K53">E34</f>
        <v>10.79</v>
      </c>
      <c r="L34" s="9" t="str">
        <f aca="true" t="shared" si="9" ref="L34:L53">D34</f>
        <v>SC Start K. Vary</v>
      </c>
    </row>
    <row r="35" spans="1:12" ht="12.75">
      <c r="A35" s="16">
        <v>33</v>
      </c>
      <c r="B35" s="17" t="s">
        <v>61</v>
      </c>
      <c r="C35" s="18">
        <v>2009</v>
      </c>
      <c r="D35" s="17" t="s">
        <v>46</v>
      </c>
      <c r="E35" s="28">
        <v>10.82</v>
      </c>
      <c r="F35" s="2" t="s">
        <v>9</v>
      </c>
      <c r="H35" s="2">
        <f t="shared" si="5"/>
        <v>33</v>
      </c>
      <c r="I35" s="9" t="str">
        <f t="shared" si="6"/>
        <v>Berenka Adamcová</v>
      </c>
      <c r="J35" s="2">
        <f t="shared" si="7"/>
        <v>2009</v>
      </c>
      <c r="K35" s="31">
        <f t="shared" si="8"/>
        <v>10.82</v>
      </c>
      <c r="L35" s="9" t="str">
        <f t="shared" si="9"/>
        <v>SC Start K. Vary</v>
      </c>
    </row>
    <row r="36" spans="1:12" ht="12.75">
      <c r="A36" s="16">
        <v>65</v>
      </c>
      <c r="B36" s="17" t="s">
        <v>92</v>
      </c>
      <c r="C36" s="18">
        <v>2009</v>
      </c>
      <c r="D36" s="17" t="s">
        <v>50</v>
      </c>
      <c r="E36" s="28">
        <v>10.95</v>
      </c>
      <c r="F36" s="2" t="s">
        <v>10</v>
      </c>
      <c r="H36" s="2">
        <f t="shared" si="5"/>
        <v>65</v>
      </c>
      <c r="I36" s="9" t="str">
        <f t="shared" si="6"/>
        <v>Kačka Brůžová</v>
      </c>
      <c r="J36" s="2">
        <f t="shared" si="7"/>
        <v>2009</v>
      </c>
      <c r="K36" s="31">
        <f t="shared" si="8"/>
        <v>10.95</v>
      </c>
      <c r="L36" s="9" t="str">
        <f t="shared" si="9"/>
        <v>Bečov</v>
      </c>
    </row>
    <row r="37" spans="1:12" ht="12.75">
      <c r="A37" s="16">
        <v>30</v>
      </c>
      <c r="B37" s="17" t="s">
        <v>55</v>
      </c>
      <c r="C37" s="18">
        <v>2008</v>
      </c>
      <c r="D37" s="17" t="s">
        <v>56</v>
      </c>
      <c r="E37" s="28">
        <v>11.06</v>
      </c>
      <c r="F37" s="2" t="s">
        <v>11</v>
      </c>
      <c r="H37" s="2">
        <f t="shared" si="5"/>
        <v>30</v>
      </c>
      <c r="I37" s="9" t="str">
        <f t="shared" si="6"/>
        <v>Janička Hadravová</v>
      </c>
      <c r="J37" s="2">
        <f t="shared" si="7"/>
        <v>2008</v>
      </c>
      <c r="K37" s="31">
        <f t="shared" si="8"/>
        <v>11.06</v>
      </c>
      <c r="L37" s="9" t="str">
        <f t="shared" si="9"/>
        <v>AK Sokolov</v>
      </c>
    </row>
    <row r="38" spans="1:12" ht="12.75">
      <c r="A38" s="16">
        <v>35</v>
      </c>
      <c r="B38" s="17" t="s">
        <v>62</v>
      </c>
      <c r="C38" s="18">
        <v>2008</v>
      </c>
      <c r="D38" s="17" t="s">
        <v>46</v>
      </c>
      <c r="E38" s="28">
        <v>11.24</v>
      </c>
      <c r="F38" s="2" t="s">
        <v>12</v>
      </c>
      <c r="H38" s="2">
        <f t="shared" si="5"/>
        <v>35</v>
      </c>
      <c r="I38" s="9" t="str">
        <f t="shared" si="6"/>
        <v>Markétka Tvrdková</v>
      </c>
      <c r="J38" s="2">
        <f t="shared" si="7"/>
        <v>2008</v>
      </c>
      <c r="K38" s="31">
        <f t="shared" si="8"/>
        <v>11.24</v>
      </c>
      <c r="L38" s="9" t="str">
        <f t="shared" si="9"/>
        <v>SC Start K. Vary</v>
      </c>
    </row>
    <row r="39" spans="1:12" ht="12.75">
      <c r="A39" s="16">
        <v>50</v>
      </c>
      <c r="B39" s="17" t="s">
        <v>76</v>
      </c>
      <c r="C39" s="18">
        <v>2010</v>
      </c>
      <c r="D39" s="17" t="s">
        <v>50</v>
      </c>
      <c r="E39" s="28">
        <v>11.45</v>
      </c>
      <c r="F39" s="2" t="s">
        <v>13</v>
      </c>
      <c r="H39" s="2">
        <f t="shared" si="5"/>
        <v>50</v>
      </c>
      <c r="I39" s="9" t="str">
        <f t="shared" si="6"/>
        <v>Stázka Šindelářová</v>
      </c>
      <c r="J39" s="2">
        <f t="shared" si="7"/>
        <v>2010</v>
      </c>
      <c r="K39" s="31">
        <f t="shared" si="8"/>
        <v>11.45</v>
      </c>
      <c r="L39" s="9" t="str">
        <f t="shared" si="9"/>
        <v>Bečov</v>
      </c>
    </row>
    <row r="40" spans="1:12" ht="12.75">
      <c r="A40" s="16">
        <v>36</v>
      </c>
      <c r="B40" s="17" t="s">
        <v>63</v>
      </c>
      <c r="C40" s="18">
        <v>2008</v>
      </c>
      <c r="D40" s="17" t="s">
        <v>46</v>
      </c>
      <c r="E40" s="28">
        <v>11.68</v>
      </c>
      <c r="F40" s="2" t="s">
        <v>14</v>
      </c>
      <c r="H40" s="2">
        <f t="shared" si="5"/>
        <v>36</v>
      </c>
      <c r="I40" s="9" t="str">
        <f t="shared" si="6"/>
        <v>Ella Vostrá</v>
      </c>
      <c r="J40" s="2">
        <f t="shared" si="7"/>
        <v>2008</v>
      </c>
      <c r="K40" s="31">
        <f t="shared" si="8"/>
        <v>11.68</v>
      </c>
      <c r="L40" s="9" t="str">
        <f t="shared" si="9"/>
        <v>SC Start K. Vary</v>
      </c>
    </row>
    <row r="41" spans="1:12" ht="12.75">
      <c r="A41" s="16">
        <v>68</v>
      </c>
      <c r="B41" s="17" t="s">
        <v>95</v>
      </c>
      <c r="C41" s="18">
        <v>2009</v>
      </c>
      <c r="D41" s="17" t="s">
        <v>46</v>
      </c>
      <c r="E41" s="28">
        <v>11.75</v>
      </c>
      <c r="F41" s="2" t="s">
        <v>15</v>
      </c>
      <c r="H41" s="2">
        <f t="shared" si="5"/>
        <v>68</v>
      </c>
      <c r="I41" s="9" t="str">
        <f t="shared" si="6"/>
        <v>Eliška Holátová</v>
      </c>
      <c r="J41" s="2">
        <f t="shared" si="7"/>
        <v>2009</v>
      </c>
      <c r="K41" s="31">
        <f t="shared" si="8"/>
        <v>11.75</v>
      </c>
      <c r="L41" s="9" t="str">
        <f t="shared" si="9"/>
        <v>SC Start K. Vary</v>
      </c>
    </row>
    <row r="42" spans="1:12" ht="12.75">
      <c r="A42" s="16">
        <v>49</v>
      </c>
      <c r="B42" s="17" t="s">
        <v>75</v>
      </c>
      <c r="C42" s="18">
        <v>2010</v>
      </c>
      <c r="D42" s="17" t="s">
        <v>50</v>
      </c>
      <c r="E42" s="28">
        <v>11.92</v>
      </c>
      <c r="F42" s="2" t="s">
        <v>16</v>
      </c>
      <c r="H42" s="2">
        <f t="shared" si="5"/>
        <v>49</v>
      </c>
      <c r="I42" s="9" t="str">
        <f t="shared" si="6"/>
        <v>Magdalena Šindelářová</v>
      </c>
      <c r="J42" s="2">
        <f t="shared" si="7"/>
        <v>2010</v>
      </c>
      <c r="K42" s="31">
        <f t="shared" si="8"/>
        <v>11.92</v>
      </c>
      <c r="L42" s="9" t="str">
        <f t="shared" si="9"/>
        <v>Bečov</v>
      </c>
    </row>
    <row r="43" spans="1:12" ht="12.75">
      <c r="A43" s="16">
        <v>21</v>
      </c>
      <c r="B43" s="17" t="s">
        <v>52</v>
      </c>
      <c r="C43" s="18">
        <v>2010</v>
      </c>
      <c r="D43" s="17" t="s">
        <v>46</v>
      </c>
      <c r="E43" s="28">
        <v>12.45</v>
      </c>
      <c r="F43" s="2" t="s">
        <v>17</v>
      </c>
      <c r="H43" s="2">
        <f t="shared" si="5"/>
        <v>21</v>
      </c>
      <c r="I43" s="9" t="str">
        <f t="shared" si="6"/>
        <v>Anežka Ložková</v>
      </c>
      <c r="J43" s="2">
        <f t="shared" si="7"/>
        <v>2010</v>
      </c>
      <c r="K43" s="31">
        <f t="shared" si="8"/>
        <v>12.45</v>
      </c>
      <c r="L43" s="9" t="str">
        <f t="shared" si="9"/>
        <v>SC Start K. Vary</v>
      </c>
    </row>
    <row r="44" spans="1:12" ht="12.75">
      <c r="A44" s="16">
        <v>71</v>
      </c>
      <c r="B44" s="17" t="s">
        <v>99</v>
      </c>
      <c r="C44" s="18">
        <v>2011</v>
      </c>
      <c r="D44" s="17" t="s">
        <v>46</v>
      </c>
      <c r="E44" s="28">
        <v>13.11</v>
      </c>
      <c r="F44" s="2" t="s">
        <v>8</v>
      </c>
      <c r="H44" s="2">
        <f t="shared" si="5"/>
        <v>71</v>
      </c>
      <c r="I44" s="9" t="str">
        <f t="shared" si="6"/>
        <v>Klárka Turková</v>
      </c>
      <c r="J44" s="2">
        <f t="shared" si="7"/>
        <v>2011</v>
      </c>
      <c r="K44" s="31">
        <f t="shared" si="8"/>
        <v>13.11</v>
      </c>
      <c r="L44" s="9" t="str">
        <f t="shared" si="9"/>
        <v>SC Start K. Vary</v>
      </c>
    </row>
    <row r="45" spans="1:12" ht="12.75">
      <c r="A45" s="16">
        <v>46</v>
      </c>
      <c r="B45" s="17" t="s">
        <v>73</v>
      </c>
      <c r="C45" s="18">
        <v>2010</v>
      </c>
      <c r="D45" s="17" t="s">
        <v>50</v>
      </c>
      <c r="E45" s="28">
        <v>14.06</v>
      </c>
      <c r="F45" s="2" t="s">
        <v>18</v>
      </c>
      <c r="H45" s="2">
        <f t="shared" si="5"/>
        <v>46</v>
      </c>
      <c r="I45" s="9" t="str">
        <f t="shared" si="6"/>
        <v>Marie Šindelářová</v>
      </c>
      <c r="J45" s="2">
        <f t="shared" si="7"/>
        <v>2010</v>
      </c>
      <c r="K45" s="31">
        <f t="shared" si="8"/>
        <v>14.06</v>
      </c>
      <c r="L45" s="9" t="str">
        <f t="shared" si="9"/>
        <v>Bečov</v>
      </c>
    </row>
    <row r="46" spans="1:12" ht="12.75">
      <c r="A46" s="16">
        <v>79</v>
      </c>
      <c r="B46" s="17" t="s">
        <v>110</v>
      </c>
      <c r="C46" s="18">
        <v>2010</v>
      </c>
      <c r="D46" s="17" t="s">
        <v>50</v>
      </c>
      <c r="E46" s="28">
        <v>15.12</v>
      </c>
      <c r="F46" s="2" t="s">
        <v>19</v>
      </c>
      <c r="H46" s="2">
        <f t="shared" si="5"/>
        <v>79</v>
      </c>
      <c r="I46" s="9" t="str">
        <f t="shared" si="6"/>
        <v>Sofinka Svobodová</v>
      </c>
      <c r="J46" s="2">
        <f t="shared" si="7"/>
        <v>2010</v>
      </c>
      <c r="K46" s="31">
        <f t="shared" si="8"/>
        <v>15.12</v>
      </c>
      <c r="L46" s="9" t="str">
        <f t="shared" si="9"/>
        <v>Bečov</v>
      </c>
    </row>
    <row r="47" spans="1:12" ht="12.75">
      <c r="A47" s="16">
        <v>73</v>
      </c>
      <c r="B47" s="17" t="s">
        <v>102</v>
      </c>
      <c r="C47" s="18">
        <v>2010</v>
      </c>
      <c r="D47" s="17" t="s">
        <v>50</v>
      </c>
      <c r="E47" s="28">
        <v>17.03</v>
      </c>
      <c r="F47" s="2" t="s">
        <v>20</v>
      </c>
      <c r="H47" s="2">
        <f t="shared" si="5"/>
        <v>73</v>
      </c>
      <c r="I47" s="9" t="str">
        <f t="shared" si="6"/>
        <v>Štěpánka Omrai</v>
      </c>
      <c r="J47" s="2">
        <f t="shared" si="7"/>
        <v>2010</v>
      </c>
      <c r="K47" s="31">
        <f t="shared" si="8"/>
        <v>17.03</v>
      </c>
      <c r="L47" s="9" t="str">
        <f t="shared" si="9"/>
        <v>Bečov</v>
      </c>
    </row>
    <row r="48" spans="1:12" ht="12.75">
      <c r="A48" s="16">
        <v>69</v>
      </c>
      <c r="B48" s="17" t="s">
        <v>96</v>
      </c>
      <c r="C48" s="18">
        <v>2012</v>
      </c>
      <c r="D48" s="17" t="s">
        <v>46</v>
      </c>
      <c r="E48" s="28">
        <v>18.25</v>
      </c>
      <c r="F48" s="2" t="s">
        <v>21</v>
      </c>
      <c r="H48" s="2">
        <f t="shared" si="5"/>
        <v>69</v>
      </c>
      <c r="I48" s="9" t="str">
        <f t="shared" si="6"/>
        <v>Adélka Spiříková</v>
      </c>
      <c r="J48" s="2">
        <f t="shared" si="7"/>
        <v>2012</v>
      </c>
      <c r="K48" s="31">
        <f t="shared" si="8"/>
        <v>18.25</v>
      </c>
      <c r="L48" s="9" t="str">
        <f t="shared" si="9"/>
        <v>SC Start K. Vary</v>
      </c>
    </row>
    <row r="49" spans="1:12" ht="12.75">
      <c r="A49" s="16">
        <v>78</v>
      </c>
      <c r="B49" s="17" t="s">
        <v>109</v>
      </c>
      <c r="C49" s="18">
        <v>2012</v>
      </c>
      <c r="D49" s="17" t="s">
        <v>50</v>
      </c>
      <c r="E49" s="28">
        <v>23.95</v>
      </c>
      <c r="F49" s="2" t="s">
        <v>22</v>
      </c>
      <c r="H49" s="2">
        <f t="shared" si="5"/>
        <v>78</v>
      </c>
      <c r="I49" s="9" t="str">
        <f t="shared" si="6"/>
        <v>Jůlinka Svobodová</v>
      </c>
      <c r="J49" s="2">
        <f t="shared" si="7"/>
        <v>2012</v>
      </c>
      <c r="K49" s="31">
        <f t="shared" si="8"/>
        <v>23.95</v>
      </c>
      <c r="L49" s="9" t="str">
        <f t="shared" si="9"/>
        <v>Bečov</v>
      </c>
    </row>
    <row r="50" spans="1:12" ht="12.75">
      <c r="A50" s="16">
        <v>81</v>
      </c>
      <c r="B50" s="17" t="s">
        <v>112</v>
      </c>
      <c r="C50" s="18">
        <v>2012</v>
      </c>
      <c r="D50" s="17" t="s">
        <v>50</v>
      </c>
      <c r="E50" s="28">
        <v>24.52</v>
      </c>
      <c r="F50" s="2" t="s">
        <v>23</v>
      </c>
      <c r="H50" s="2">
        <f t="shared" si="5"/>
        <v>81</v>
      </c>
      <c r="I50" s="9" t="str">
        <f t="shared" si="6"/>
        <v>Maruška Cinková</v>
      </c>
      <c r="J50" s="2">
        <f t="shared" si="7"/>
        <v>2012</v>
      </c>
      <c r="K50" s="31">
        <f t="shared" si="8"/>
        <v>24.52</v>
      </c>
      <c r="L50" s="9" t="str">
        <f t="shared" si="9"/>
        <v>Bečov</v>
      </c>
    </row>
    <row r="51" spans="1:12" ht="12.75">
      <c r="A51" s="16">
        <v>74</v>
      </c>
      <c r="B51" s="17" t="s">
        <v>103</v>
      </c>
      <c r="C51" s="18">
        <v>2013</v>
      </c>
      <c r="D51" s="17" t="s">
        <v>50</v>
      </c>
      <c r="E51" s="28">
        <v>27.54</v>
      </c>
      <c r="F51" s="2" t="s">
        <v>24</v>
      </c>
      <c r="H51" s="2">
        <f t="shared" si="5"/>
        <v>74</v>
      </c>
      <c r="I51" s="9" t="str">
        <f t="shared" si="6"/>
        <v>Eliška Omrai</v>
      </c>
      <c r="J51" s="2">
        <f t="shared" si="7"/>
        <v>2013</v>
      </c>
      <c r="K51" s="31">
        <f t="shared" si="8"/>
        <v>27.54</v>
      </c>
      <c r="L51" s="9" t="str">
        <f t="shared" si="9"/>
        <v>Bečov</v>
      </c>
    </row>
    <row r="52" spans="1:12" ht="12.75">
      <c r="A52" s="16">
        <v>52</v>
      </c>
      <c r="B52" s="17" t="s">
        <v>78</v>
      </c>
      <c r="C52" s="18">
        <v>2012</v>
      </c>
      <c r="D52" s="17" t="s">
        <v>50</v>
      </c>
      <c r="E52" s="28" t="s">
        <v>121</v>
      </c>
      <c r="F52" s="2" t="s">
        <v>25</v>
      </c>
      <c r="H52" s="2">
        <f t="shared" si="5"/>
        <v>52</v>
      </c>
      <c r="I52" s="9" t="str">
        <f t="shared" si="6"/>
        <v>Barča Šindelářová</v>
      </c>
      <c r="J52" s="2">
        <f t="shared" si="7"/>
        <v>2012</v>
      </c>
      <c r="K52" s="31" t="str">
        <f t="shared" si="8"/>
        <v>DNS</v>
      </c>
      <c r="L52" s="9" t="str">
        <f t="shared" si="9"/>
        <v>Bečov</v>
      </c>
    </row>
    <row r="53" spans="1:12" ht="13.5" thickBot="1">
      <c r="A53" s="19">
        <v>84</v>
      </c>
      <c r="B53" s="20" t="s">
        <v>114</v>
      </c>
      <c r="C53" s="21">
        <v>2012</v>
      </c>
      <c r="D53" s="20" t="s">
        <v>50</v>
      </c>
      <c r="E53" s="29" t="s">
        <v>121</v>
      </c>
      <c r="F53" s="2" t="s">
        <v>26</v>
      </c>
      <c r="H53" s="2">
        <f t="shared" si="5"/>
        <v>84</v>
      </c>
      <c r="I53" s="9" t="str">
        <f t="shared" si="6"/>
        <v>Pavlínka Špaková</v>
      </c>
      <c r="J53" s="2">
        <f t="shared" si="7"/>
        <v>2012</v>
      </c>
      <c r="K53" s="31" t="str">
        <f t="shared" si="8"/>
        <v>DNS</v>
      </c>
      <c r="L53" s="9" t="str">
        <f t="shared" si="9"/>
        <v>Bečov</v>
      </c>
    </row>
    <row r="54" ht="13.5" thickTop="1">
      <c r="A54" s="2"/>
    </row>
    <row r="55" spans="1:12" ht="15">
      <c r="A55" s="10" t="s">
        <v>41</v>
      </c>
      <c r="B55" s="11"/>
      <c r="C55" s="11"/>
      <c r="D55" s="11"/>
      <c r="E55" s="11"/>
      <c r="F55" s="7" t="str">
        <f>A55</f>
        <v>kategorie:  nejmladší žáci - 100 m   7 - 8 let, r. 2006 - 2007</v>
      </c>
      <c r="G55" s="1"/>
      <c r="H55" s="1"/>
      <c r="I55" s="1"/>
      <c r="J55" s="1"/>
      <c r="K55" s="1"/>
      <c r="L55" s="1"/>
    </row>
    <row r="56" spans="1:5" ht="7.5" customHeight="1" thickBot="1">
      <c r="A56" s="11"/>
      <c r="B56" s="11"/>
      <c r="C56" s="11"/>
      <c r="D56" s="11"/>
      <c r="E56" s="11"/>
    </row>
    <row r="57" spans="1:12" ht="27" thickBot="1" thickTop="1">
      <c r="A57" s="12" t="s">
        <v>0</v>
      </c>
      <c r="B57" s="13" t="s">
        <v>1</v>
      </c>
      <c r="C57" s="14" t="s">
        <v>2</v>
      </c>
      <c r="D57" s="13" t="s">
        <v>3</v>
      </c>
      <c r="E57" s="15" t="s">
        <v>28</v>
      </c>
      <c r="F57" s="3" t="s">
        <v>5</v>
      </c>
      <c r="G57" s="3"/>
      <c r="H57" s="3" t="s">
        <v>0</v>
      </c>
      <c r="I57" s="3" t="s">
        <v>1</v>
      </c>
      <c r="J57" s="3" t="s">
        <v>2</v>
      </c>
      <c r="K57" s="3" t="s">
        <v>6</v>
      </c>
      <c r="L57" s="3" t="s">
        <v>3</v>
      </c>
    </row>
    <row r="58" spans="1:12" ht="13.5" thickTop="1">
      <c r="A58" s="16">
        <v>63</v>
      </c>
      <c r="B58" s="17" t="s">
        <v>86</v>
      </c>
      <c r="C58" s="18">
        <v>2007</v>
      </c>
      <c r="D58" s="17" t="s">
        <v>87</v>
      </c>
      <c r="E58" s="32">
        <v>16.19</v>
      </c>
      <c r="F58" s="2" t="s">
        <v>7</v>
      </c>
      <c r="H58" s="2">
        <f aca="true" t="shared" si="10" ref="H58:J60">A58</f>
        <v>63</v>
      </c>
      <c r="I58" s="9" t="str">
        <f t="shared" si="10"/>
        <v>Šimon Šilhan</v>
      </c>
      <c r="J58" s="2">
        <f t="shared" si="10"/>
        <v>2007</v>
      </c>
      <c r="K58" s="35">
        <f>E58</f>
        <v>16.19</v>
      </c>
      <c r="L58" s="9" t="str">
        <f>D58</f>
        <v>Witte Bike Team</v>
      </c>
    </row>
    <row r="59" spans="1:12" ht="12.75">
      <c r="A59" s="16">
        <v>67</v>
      </c>
      <c r="B59" s="17" t="s">
        <v>94</v>
      </c>
      <c r="C59" s="18">
        <v>2006</v>
      </c>
      <c r="D59" s="17" t="s">
        <v>46</v>
      </c>
      <c r="E59" s="32">
        <v>18.16</v>
      </c>
      <c r="F59" s="2" t="s">
        <v>9</v>
      </c>
      <c r="H59" s="2">
        <f t="shared" si="10"/>
        <v>67</v>
      </c>
      <c r="I59" s="9" t="str">
        <f t="shared" si="10"/>
        <v>Zdeněk Čížek</v>
      </c>
      <c r="J59" s="2">
        <f t="shared" si="10"/>
        <v>2006</v>
      </c>
      <c r="K59" s="35">
        <f>E59</f>
        <v>18.16</v>
      </c>
      <c r="L59" s="9" t="str">
        <f>D59</f>
        <v>SC Start K. Vary</v>
      </c>
    </row>
    <row r="60" spans="1:12" ht="13.5" thickBot="1">
      <c r="A60" s="19">
        <v>44</v>
      </c>
      <c r="B60" s="20" t="s">
        <v>69</v>
      </c>
      <c r="C60" s="21">
        <v>2006</v>
      </c>
      <c r="D60" s="20" t="s">
        <v>46</v>
      </c>
      <c r="E60" s="33" t="s">
        <v>136</v>
      </c>
      <c r="F60" s="2" t="s">
        <v>10</v>
      </c>
      <c r="H60" s="2">
        <f t="shared" si="10"/>
        <v>44</v>
      </c>
      <c r="I60" s="9" t="str">
        <f t="shared" si="10"/>
        <v>Adam Vostrý</v>
      </c>
      <c r="J60" s="2">
        <f t="shared" si="10"/>
        <v>2006</v>
      </c>
      <c r="K60" s="35" t="str">
        <f>E60</f>
        <v>DNF</v>
      </c>
      <c r="L60" s="9" t="str">
        <f>D60</f>
        <v>SC Start K. Vary</v>
      </c>
    </row>
    <row r="61" spans="1:11" ht="13.5" thickTop="1">
      <c r="A61" s="22"/>
      <c r="B61" s="23"/>
      <c r="C61" s="22"/>
      <c r="D61" s="23"/>
      <c r="E61" s="22"/>
      <c r="F61" s="2"/>
      <c r="H61" s="2"/>
      <c r="J61" s="2"/>
      <c r="K61" s="2"/>
    </row>
    <row r="62" spans="1:12" ht="15">
      <c r="A62" s="10" t="s">
        <v>42</v>
      </c>
      <c r="B62" s="11"/>
      <c r="C62" s="11"/>
      <c r="D62" s="11"/>
      <c r="E62" s="11"/>
      <c r="F62" s="7" t="str">
        <f>A62</f>
        <v>kategorie:  nejmladší žákyně - 100 m   7 - 8 let, r. 2006 - 2007</v>
      </c>
      <c r="G62" s="1"/>
      <c r="H62" s="1"/>
      <c r="I62" s="1"/>
      <c r="J62" s="1"/>
      <c r="K62" s="1"/>
      <c r="L62" s="1"/>
    </row>
    <row r="63" spans="1:5" ht="7.5" customHeight="1" thickBot="1">
      <c r="A63" s="11"/>
      <c r="B63" s="11"/>
      <c r="C63" s="11"/>
      <c r="D63" s="11"/>
      <c r="E63" s="11"/>
    </row>
    <row r="64" spans="1:12" ht="27" thickBot="1" thickTop="1">
      <c r="A64" s="12" t="s">
        <v>0</v>
      </c>
      <c r="B64" s="13" t="s">
        <v>1</v>
      </c>
      <c r="C64" s="14" t="s">
        <v>2</v>
      </c>
      <c r="D64" s="13" t="s">
        <v>3</v>
      </c>
      <c r="E64" s="15" t="s">
        <v>28</v>
      </c>
      <c r="F64" s="3" t="s">
        <v>5</v>
      </c>
      <c r="G64" s="3"/>
      <c r="H64" s="3" t="s">
        <v>0</v>
      </c>
      <c r="I64" s="3" t="s">
        <v>1</v>
      </c>
      <c r="J64" s="3" t="s">
        <v>2</v>
      </c>
      <c r="K64" s="3" t="s">
        <v>6</v>
      </c>
      <c r="L64" s="3" t="s">
        <v>3</v>
      </c>
    </row>
    <row r="65" spans="1:12" ht="14.25" thickBot="1" thickTop="1">
      <c r="A65" s="19">
        <v>66</v>
      </c>
      <c r="B65" s="20" t="s">
        <v>93</v>
      </c>
      <c r="C65" s="21">
        <v>2006</v>
      </c>
      <c r="D65" s="20" t="s">
        <v>50</v>
      </c>
      <c r="E65" s="33">
        <v>20.53</v>
      </c>
      <c r="F65" s="2" t="s">
        <v>7</v>
      </c>
      <c r="H65" s="2">
        <f>A65</f>
        <v>66</v>
      </c>
      <c r="I65" s="9" t="str">
        <f>B65</f>
        <v>Barborka Brůžová</v>
      </c>
      <c r="J65" s="2">
        <f>C65</f>
        <v>2006</v>
      </c>
      <c r="K65" s="35">
        <f>E65</f>
        <v>20.53</v>
      </c>
      <c r="L65" s="9" t="str">
        <f>D65</f>
        <v>Bečov</v>
      </c>
    </row>
    <row r="66" ht="13.5" thickTop="1">
      <c r="A66" s="2"/>
    </row>
    <row r="67" spans="1:12" ht="15">
      <c r="A67" s="10" t="s">
        <v>43</v>
      </c>
      <c r="B67" s="11"/>
      <c r="C67" s="11"/>
      <c r="D67" s="11"/>
      <c r="E67" s="11"/>
      <c r="F67" s="7" t="str">
        <f>A67</f>
        <v>kategorie:  nejmladší žáci - 400 m   9 - 10 let, r. 2004 - 2005</v>
      </c>
      <c r="G67" s="1"/>
      <c r="H67" s="1"/>
      <c r="I67" s="1"/>
      <c r="J67" s="1"/>
      <c r="K67" s="1"/>
      <c r="L67" s="1"/>
    </row>
    <row r="68" spans="1:5" ht="7.5" customHeight="1" thickBot="1">
      <c r="A68" s="11"/>
      <c r="B68" s="11"/>
      <c r="C68" s="11"/>
      <c r="D68" s="11"/>
      <c r="E68" s="11"/>
    </row>
    <row r="69" spans="1:12" ht="27" thickBot="1" thickTop="1">
      <c r="A69" s="12" t="s">
        <v>0</v>
      </c>
      <c r="B69" s="13" t="s">
        <v>1</v>
      </c>
      <c r="C69" s="14" t="s">
        <v>2</v>
      </c>
      <c r="D69" s="13" t="s">
        <v>3</v>
      </c>
      <c r="E69" s="15" t="s">
        <v>28</v>
      </c>
      <c r="F69" s="3" t="s">
        <v>5</v>
      </c>
      <c r="G69" s="3"/>
      <c r="H69" s="3" t="s">
        <v>0</v>
      </c>
      <c r="I69" s="3" t="s">
        <v>1</v>
      </c>
      <c r="J69" s="3" t="s">
        <v>2</v>
      </c>
      <c r="K69" s="3" t="s">
        <v>6</v>
      </c>
      <c r="L69" s="3" t="s">
        <v>3</v>
      </c>
    </row>
    <row r="70" spans="1:12" ht="13.5" thickTop="1">
      <c r="A70" s="16">
        <v>53</v>
      </c>
      <c r="B70" s="17" t="s">
        <v>79</v>
      </c>
      <c r="C70" s="18">
        <v>2004</v>
      </c>
      <c r="D70" s="17" t="s">
        <v>80</v>
      </c>
      <c r="E70" s="27">
        <v>0.0010089120370370371</v>
      </c>
      <c r="F70" s="2" t="s">
        <v>7</v>
      </c>
      <c r="H70" s="2">
        <f aca="true" t="shared" si="11" ref="H70:J77">A70</f>
        <v>53</v>
      </c>
      <c r="I70" s="9" t="str">
        <f t="shared" si="11"/>
        <v>Jakub Bednář</v>
      </c>
      <c r="J70" s="2">
        <f t="shared" si="11"/>
        <v>2004</v>
      </c>
      <c r="K70" s="34">
        <f aca="true" t="shared" si="12" ref="K70:K77">E70</f>
        <v>0.0010089120370370371</v>
      </c>
      <c r="L70" s="9" t="str">
        <f aca="true" t="shared" si="13" ref="L70:L77">D70</f>
        <v>ŠAK Chodov</v>
      </c>
    </row>
    <row r="71" spans="1:12" ht="12.75">
      <c r="A71" s="16">
        <v>56</v>
      </c>
      <c r="B71" s="17" t="s">
        <v>82</v>
      </c>
      <c r="C71" s="18">
        <v>2005</v>
      </c>
      <c r="D71" s="17" t="s">
        <v>83</v>
      </c>
      <c r="E71" s="27">
        <v>0.0010480324074074075</v>
      </c>
      <c r="F71" s="2" t="s">
        <v>9</v>
      </c>
      <c r="H71" s="2">
        <f t="shared" si="11"/>
        <v>56</v>
      </c>
      <c r="I71" s="9" t="str">
        <f t="shared" si="11"/>
        <v>Martin Bartoš</v>
      </c>
      <c r="J71" s="2">
        <f t="shared" si="11"/>
        <v>2005</v>
      </c>
      <c r="K71" s="34">
        <f t="shared" si="12"/>
        <v>0.0010480324074074075</v>
      </c>
      <c r="L71" s="9" t="str">
        <f t="shared" si="13"/>
        <v>Triatlet K. Vary</v>
      </c>
    </row>
    <row r="72" spans="1:12" ht="12.75">
      <c r="A72" s="16">
        <v>45</v>
      </c>
      <c r="B72" s="17" t="s">
        <v>71</v>
      </c>
      <c r="C72" s="18">
        <v>2005</v>
      </c>
      <c r="D72" s="17" t="s">
        <v>72</v>
      </c>
      <c r="E72" s="27">
        <v>0.0010789351851851852</v>
      </c>
      <c r="F72" s="2" t="s">
        <v>10</v>
      </c>
      <c r="H72" s="2">
        <f t="shared" si="11"/>
        <v>45</v>
      </c>
      <c r="I72" s="9" t="str">
        <f t="shared" si="11"/>
        <v>Lukáš Hamata</v>
      </c>
      <c r="J72" s="2">
        <f t="shared" si="11"/>
        <v>2005</v>
      </c>
      <c r="K72" s="34">
        <f t="shared" si="12"/>
        <v>0.0010789351851851852</v>
      </c>
      <c r="L72" s="9" t="str">
        <f t="shared" si="13"/>
        <v>Ostrov</v>
      </c>
    </row>
    <row r="73" spans="1:12" ht="12.75">
      <c r="A73" s="16">
        <v>59</v>
      </c>
      <c r="B73" s="17" t="s">
        <v>84</v>
      </c>
      <c r="C73" s="18">
        <v>2005</v>
      </c>
      <c r="D73" s="17" t="s">
        <v>83</v>
      </c>
      <c r="E73" s="27">
        <v>0.0011244212962962963</v>
      </c>
      <c r="F73" s="2" t="s">
        <v>11</v>
      </c>
      <c r="H73" s="2">
        <f t="shared" si="11"/>
        <v>59</v>
      </c>
      <c r="I73" s="9" t="str">
        <f t="shared" si="11"/>
        <v>Jonas Ben Abdellatif</v>
      </c>
      <c r="J73" s="2">
        <f t="shared" si="11"/>
        <v>2005</v>
      </c>
      <c r="K73" s="34">
        <f t="shared" si="12"/>
        <v>0.0011244212962962963</v>
      </c>
      <c r="L73" s="9" t="str">
        <f t="shared" si="13"/>
        <v>Triatlet K. Vary</v>
      </c>
    </row>
    <row r="74" spans="1:12" ht="12.75">
      <c r="A74" s="16">
        <v>77</v>
      </c>
      <c r="B74" s="17" t="s">
        <v>107</v>
      </c>
      <c r="C74" s="18">
        <v>2004</v>
      </c>
      <c r="D74" s="17" t="s">
        <v>105</v>
      </c>
      <c r="E74" s="27">
        <v>0.001175462962962963</v>
      </c>
      <c r="F74" s="2" t="s">
        <v>12</v>
      </c>
      <c r="H74" s="2">
        <f t="shared" si="11"/>
        <v>77</v>
      </c>
      <c r="I74" s="9" t="str">
        <f t="shared" si="11"/>
        <v>Milan Procházka</v>
      </c>
      <c r="J74" s="2">
        <f t="shared" si="11"/>
        <v>2004</v>
      </c>
      <c r="K74" s="34">
        <f t="shared" si="12"/>
        <v>0.001175462962962963</v>
      </c>
      <c r="L74" s="9" t="str">
        <f t="shared" si="13"/>
        <v>Teplá</v>
      </c>
    </row>
    <row r="75" spans="1:12" ht="12.75">
      <c r="A75" s="16">
        <v>51</v>
      </c>
      <c r="B75" s="17" t="s">
        <v>77</v>
      </c>
      <c r="C75" s="18">
        <v>2005</v>
      </c>
      <c r="D75" s="17" t="s">
        <v>50</v>
      </c>
      <c r="E75" s="27">
        <v>0.0012244212962962964</v>
      </c>
      <c r="F75" s="2" t="s">
        <v>13</v>
      </c>
      <c r="H75" s="2">
        <f t="shared" si="11"/>
        <v>51</v>
      </c>
      <c r="I75" s="9" t="str">
        <f t="shared" si="11"/>
        <v>Péťa Šindelář</v>
      </c>
      <c r="J75" s="2">
        <f t="shared" si="11"/>
        <v>2005</v>
      </c>
      <c r="K75" s="34">
        <f t="shared" si="12"/>
        <v>0.0012244212962962964</v>
      </c>
      <c r="L75" s="9" t="str">
        <f t="shared" si="13"/>
        <v>Bečov</v>
      </c>
    </row>
    <row r="76" spans="1:12" ht="12.75">
      <c r="A76" s="16">
        <v>43</v>
      </c>
      <c r="B76" s="17" t="s">
        <v>68</v>
      </c>
      <c r="C76" s="18">
        <v>2005</v>
      </c>
      <c r="D76" s="17" t="s">
        <v>46</v>
      </c>
      <c r="E76" s="27">
        <v>0.001322800925925926</v>
      </c>
      <c r="F76" s="2" t="s">
        <v>14</v>
      </c>
      <c r="H76" s="2">
        <f t="shared" si="11"/>
        <v>43</v>
      </c>
      <c r="I76" s="9" t="str">
        <f t="shared" si="11"/>
        <v>Martínek Tvrdek</v>
      </c>
      <c r="J76" s="2">
        <f t="shared" si="11"/>
        <v>2005</v>
      </c>
      <c r="K76" s="34">
        <f t="shared" si="12"/>
        <v>0.001322800925925926</v>
      </c>
      <c r="L76" s="9" t="str">
        <f t="shared" si="13"/>
        <v>SC Start K. Vary</v>
      </c>
    </row>
    <row r="77" spans="1:12" ht="13.5" thickBot="1">
      <c r="A77" s="19">
        <v>62</v>
      </c>
      <c r="B77" s="20" t="s">
        <v>85</v>
      </c>
      <c r="C77" s="21">
        <v>2004</v>
      </c>
      <c r="D77" s="20" t="s">
        <v>50</v>
      </c>
      <c r="E77" s="30" t="s">
        <v>136</v>
      </c>
      <c r="F77" s="2" t="s">
        <v>15</v>
      </c>
      <c r="H77" s="2">
        <f t="shared" si="11"/>
        <v>62</v>
      </c>
      <c r="I77" s="9" t="str">
        <f t="shared" si="11"/>
        <v>Sebastian Dinter</v>
      </c>
      <c r="J77" s="2">
        <f t="shared" si="11"/>
        <v>2004</v>
      </c>
      <c r="K77" s="34" t="str">
        <f t="shared" si="12"/>
        <v>DNF</v>
      </c>
      <c r="L77" s="9" t="str">
        <f t="shared" si="13"/>
        <v>Bečov</v>
      </c>
    </row>
    <row r="78" ht="13.5" thickTop="1"/>
    <row r="79" spans="1:12" ht="15">
      <c r="A79" s="10" t="s">
        <v>44</v>
      </c>
      <c r="B79" s="11"/>
      <c r="C79" s="11"/>
      <c r="D79" s="11"/>
      <c r="E79" s="11"/>
      <c r="F79" s="7" t="str">
        <f>A79</f>
        <v>kategorie:  mladší žáci - 950 m   11 - 12 let, r. 2002 - 2003</v>
      </c>
      <c r="G79" s="1"/>
      <c r="H79" s="1"/>
      <c r="I79" s="1"/>
      <c r="J79" s="1"/>
      <c r="K79" s="1"/>
      <c r="L79" s="1"/>
    </row>
    <row r="80" spans="1:5" ht="7.5" customHeight="1" thickBot="1">
      <c r="A80" s="11"/>
      <c r="B80" s="11"/>
      <c r="C80" s="11"/>
      <c r="D80" s="11"/>
      <c r="E80" s="11"/>
    </row>
    <row r="81" spans="1:12" ht="27" thickBot="1" thickTop="1">
      <c r="A81" s="12" t="s">
        <v>0</v>
      </c>
      <c r="B81" s="13" t="s">
        <v>1</v>
      </c>
      <c r="C81" s="14" t="s">
        <v>2</v>
      </c>
      <c r="D81" s="13" t="s">
        <v>3</v>
      </c>
      <c r="E81" s="15" t="s">
        <v>28</v>
      </c>
      <c r="F81" s="3" t="s">
        <v>5</v>
      </c>
      <c r="G81" s="3"/>
      <c r="H81" s="3" t="s">
        <v>0</v>
      </c>
      <c r="I81" s="3" t="s">
        <v>1</v>
      </c>
      <c r="J81" s="3" t="s">
        <v>2</v>
      </c>
      <c r="K81" s="3" t="s">
        <v>6</v>
      </c>
      <c r="L81" s="3" t="s">
        <v>3</v>
      </c>
    </row>
    <row r="82" spans="1:12" ht="13.5" thickTop="1">
      <c r="A82" s="16">
        <v>72</v>
      </c>
      <c r="B82" s="17" t="s">
        <v>100</v>
      </c>
      <c r="C82" s="18">
        <v>2002</v>
      </c>
      <c r="D82" s="17" t="s">
        <v>101</v>
      </c>
      <c r="E82" s="27">
        <v>0.002045949074074074</v>
      </c>
      <c r="F82" s="2" t="s">
        <v>7</v>
      </c>
      <c r="H82" s="2">
        <f aca="true" t="shared" si="14" ref="H82:J84">A82</f>
        <v>72</v>
      </c>
      <c r="I82" s="9" t="str">
        <f t="shared" si="14"/>
        <v>Martin Plha</v>
      </c>
      <c r="J82" s="2">
        <f t="shared" si="14"/>
        <v>2002</v>
      </c>
      <c r="K82" s="34">
        <f>E82</f>
        <v>0.002045949074074074</v>
      </c>
      <c r="L82" s="9" t="str">
        <f>D82</f>
        <v>Slovan Karlovy Vary</v>
      </c>
    </row>
    <row r="83" spans="1:12" ht="12.75">
      <c r="A83" s="16">
        <v>55</v>
      </c>
      <c r="B83" s="17" t="s">
        <v>81</v>
      </c>
      <c r="C83" s="18">
        <v>2002</v>
      </c>
      <c r="D83" s="17" t="s">
        <v>80</v>
      </c>
      <c r="E83" s="27">
        <v>0.002173726851851852</v>
      </c>
      <c r="F83" s="2" t="s">
        <v>9</v>
      </c>
      <c r="H83" s="2">
        <f t="shared" si="14"/>
        <v>55</v>
      </c>
      <c r="I83" s="9" t="str">
        <f t="shared" si="14"/>
        <v>Adam Bauer</v>
      </c>
      <c r="J83" s="2">
        <f t="shared" si="14"/>
        <v>2002</v>
      </c>
      <c r="K83" s="34">
        <f>E83</f>
        <v>0.002173726851851852</v>
      </c>
      <c r="L83" s="9" t="str">
        <f>D83</f>
        <v>ŠAK Chodov</v>
      </c>
    </row>
    <row r="84" spans="1:12" ht="13.5" thickBot="1">
      <c r="A84" s="19">
        <v>80</v>
      </c>
      <c r="B84" s="20" t="s">
        <v>111</v>
      </c>
      <c r="C84" s="21">
        <v>2003</v>
      </c>
      <c r="D84" s="20" t="s">
        <v>56</v>
      </c>
      <c r="E84" s="30">
        <v>0.0021819444444444443</v>
      </c>
      <c r="F84" s="2" t="s">
        <v>10</v>
      </c>
      <c r="H84" s="2">
        <f t="shared" si="14"/>
        <v>80</v>
      </c>
      <c r="I84" s="9" t="str">
        <f t="shared" si="14"/>
        <v>Jan Kundrát</v>
      </c>
      <c r="J84" s="2">
        <f t="shared" si="14"/>
        <v>2003</v>
      </c>
      <c r="K84" s="34">
        <f>E84</f>
        <v>0.0021819444444444443</v>
      </c>
      <c r="L84" s="9" t="str">
        <f>D84</f>
        <v>AK Sokolov</v>
      </c>
    </row>
    <row r="85" ht="13.5" thickTop="1"/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Špak</dc:creator>
  <cp:keywords/>
  <dc:description/>
  <cp:lastModifiedBy>Pavel</cp:lastModifiedBy>
  <cp:lastPrinted>2014-09-21T11:01:51Z</cp:lastPrinted>
  <dcterms:created xsi:type="dcterms:W3CDTF">2001-09-13T06:14:30Z</dcterms:created>
  <dcterms:modified xsi:type="dcterms:W3CDTF">2014-09-21T15:48:43Z</dcterms:modified>
  <cp:category/>
  <cp:version/>
  <cp:contentType/>
  <cp:contentStatus/>
</cp:coreProperties>
</file>